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AW\D\corsi\DMM\Excel_files\"/>
    </mc:Choice>
  </mc:AlternateContent>
  <bookViews>
    <workbookView xWindow="0" yWindow="0" windowWidth="23040" windowHeight="9336"/>
  </bookViews>
  <sheets>
    <sheet name="Testo" sheetId="3" r:id="rId1"/>
    <sheet name="f(x)=𝑥^3+3𝑥−9 " sheetId="1" r:id="rId2"/>
    <sheet name="f(x)=cos(x)-x^3" sheetId="2" r:id="rId3"/>
    <sheet name="𝑓(𝑥)=𝑥^3−2𝑥^2−11𝑥+12" sheetId="4" r:id="rId4"/>
  </sheets>
  <calcPr calcId="162913"/>
</workbook>
</file>

<file path=xl/calcChain.xml><?xml version="1.0" encoding="utf-8"?>
<calcChain xmlns="http://schemas.openxmlformats.org/spreadsheetml/2006/main">
  <c r="C51" i="4" l="1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21" i="4"/>
  <c r="C20" i="4"/>
  <c r="D2" i="4"/>
  <c r="C2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4" i="4"/>
  <c r="A3" i="4"/>
  <c r="A9" i="2"/>
  <c r="A10" i="2" s="1"/>
  <c r="A11" i="2" s="1"/>
  <c r="A12" i="2" s="1"/>
  <c r="A13" i="2" s="1"/>
  <c r="A14" i="2" s="1"/>
  <c r="A15" i="2" s="1"/>
  <c r="A16" i="2" s="1"/>
  <c r="B9" i="2"/>
  <c r="C9" i="2" s="1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20" i="2"/>
  <c r="D2" i="2"/>
  <c r="C2" i="2"/>
  <c r="A3" i="2"/>
  <c r="A4" i="2" s="1"/>
  <c r="A5" i="2" s="1"/>
  <c r="A6" i="2" s="1"/>
  <c r="A7" i="2" s="1"/>
  <c r="A8" i="2" s="1"/>
  <c r="E2" i="4" l="1"/>
  <c r="B3" i="4" s="1"/>
  <c r="D9" i="2"/>
  <c r="E9" i="2" s="1"/>
  <c r="B10" i="2" s="1"/>
  <c r="E2" i="2"/>
  <c r="B3" i="2" s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21" i="1"/>
  <c r="D3" i="1"/>
  <c r="D2" i="1"/>
  <c r="C2" i="1"/>
  <c r="A3" i="1"/>
  <c r="A4" i="1" s="1"/>
  <c r="A5" i="1" s="1"/>
  <c r="A6" i="1" s="1"/>
  <c r="A7" i="1" s="1"/>
  <c r="A8" i="1" s="1"/>
  <c r="A9" i="1" s="1"/>
  <c r="A10" i="1" s="1"/>
  <c r="A11" i="1" s="1"/>
  <c r="A12" i="1" s="1"/>
  <c r="D3" i="4" l="1"/>
  <c r="C3" i="4"/>
  <c r="C10" i="2"/>
  <c r="E10" i="2" s="1"/>
  <c r="B11" i="2" s="1"/>
  <c r="D10" i="2"/>
  <c r="C3" i="2"/>
  <c r="D3" i="2"/>
  <c r="E2" i="1"/>
  <c r="B3" i="1" s="1"/>
  <c r="C3" i="1" s="1"/>
  <c r="E3" i="4" l="1"/>
  <c r="B4" i="4" s="1"/>
  <c r="C4" i="4" s="1"/>
  <c r="C11" i="2"/>
  <c r="E11" i="2" s="1"/>
  <c r="B12" i="2" s="1"/>
  <c r="D11" i="2"/>
  <c r="E3" i="2"/>
  <c r="B4" i="2" s="1"/>
  <c r="C4" i="2" s="1"/>
  <c r="E3" i="1"/>
  <c r="B4" i="1" s="1"/>
  <c r="D4" i="1" s="1"/>
  <c r="D4" i="4" l="1"/>
  <c r="E4" i="4" s="1"/>
  <c r="B5" i="4" s="1"/>
  <c r="D5" i="4" s="1"/>
  <c r="D12" i="2"/>
  <c r="E12" i="2" s="1"/>
  <c r="B13" i="2" s="1"/>
  <c r="C12" i="2"/>
  <c r="D4" i="2"/>
  <c r="E4" i="2" s="1"/>
  <c r="B5" i="2" s="1"/>
  <c r="C4" i="1"/>
  <c r="E4" i="1" s="1"/>
  <c r="B5" i="1" s="1"/>
  <c r="D5" i="1" s="1"/>
  <c r="C5" i="4" l="1"/>
  <c r="E5" i="4" s="1"/>
  <c r="B6" i="4" s="1"/>
  <c r="C13" i="2"/>
  <c r="E13" i="2" s="1"/>
  <c r="B14" i="2" s="1"/>
  <c r="D13" i="2"/>
  <c r="C5" i="2"/>
  <c r="D5" i="2"/>
  <c r="C5" i="1"/>
  <c r="E5" i="1" s="1"/>
  <c r="B6" i="1" s="1"/>
  <c r="D6" i="1" s="1"/>
  <c r="C6" i="4" l="1"/>
  <c r="D6" i="4"/>
  <c r="C14" i="2"/>
  <c r="D14" i="2"/>
  <c r="E14" i="2"/>
  <c r="B15" i="2" s="1"/>
  <c r="E5" i="2"/>
  <c r="B6" i="2" s="1"/>
  <c r="D6" i="2" s="1"/>
  <c r="C6" i="1"/>
  <c r="E6" i="1" s="1"/>
  <c r="B7" i="1" s="1"/>
  <c r="E6" i="4" l="1"/>
  <c r="B7" i="4" s="1"/>
  <c r="D15" i="2"/>
  <c r="C15" i="2"/>
  <c r="E15" i="2" s="1"/>
  <c r="B16" i="2" s="1"/>
  <c r="C6" i="2"/>
  <c r="E6" i="2" s="1"/>
  <c r="B7" i="2" s="1"/>
  <c r="D7" i="2" s="1"/>
  <c r="C7" i="1"/>
  <c r="D7" i="1"/>
  <c r="E7" i="1" s="1"/>
  <c r="B8" i="1" s="1"/>
  <c r="C7" i="4" l="1"/>
  <c r="D7" i="4"/>
  <c r="C16" i="2"/>
  <c r="D16" i="2"/>
  <c r="E16" i="2" s="1"/>
  <c r="C7" i="2"/>
  <c r="E7" i="2" s="1"/>
  <c r="B8" i="2" s="1"/>
  <c r="C8" i="1"/>
  <c r="E8" i="1" s="1"/>
  <c r="B9" i="1" s="1"/>
  <c r="D8" i="1"/>
  <c r="E7" i="4" l="1"/>
  <c r="B8" i="4" s="1"/>
  <c r="D8" i="2"/>
  <c r="C8" i="2"/>
  <c r="C9" i="1"/>
  <c r="D9" i="1"/>
  <c r="E9" i="1" s="1"/>
  <c r="B10" i="1" s="1"/>
  <c r="C8" i="4" l="1"/>
  <c r="D8" i="4"/>
  <c r="E8" i="2"/>
  <c r="C10" i="1"/>
  <c r="E10" i="1" s="1"/>
  <c r="B11" i="1" s="1"/>
  <c r="D10" i="1"/>
  <c r="E8" i="4" l="1"/>
  <c r="B9" i="4" s="1"/>
  <c r="C11" i="1"/>
  <c r="E11" i="1" s="1"/>
  <c r="B12" i="1" s="1"/>
  <c r="D11" i="1"/>
  <c r="C9" i="4" l="1"/>
  <c r="D9" i="4"/>
  <c r="C12" i="1"/>
  <c r="E12" i="1" s="1"/>
  <c r="D12" i="1"/>
  <c r="E9" i="4" l="1"/>
  <c r="B10" i="4" s="1"/>
  <c r="C10" i="4" l="1"/>
  <c r="D10" i="4"/>
  <c r="E10" i="4" l="1"/>
  <c r="B11" i="4" s="1"/>
  <c r="C11" i="4" s="1"/>
  <c r="D11" i="4" l="1"/>
  <c r="E11" i="4" s="1"/>
  <c r="B12" i="4" s="1"/>
  <c r="C12" i="4" s="1"/>
  <c r="D12" i="4" l="1"/>
  <c r="E12" i="4" s="1"/>
  <c r="B13" i="4" s="1"/>
  <c r="C13" i="4" l="1"/>
  <c r="D13" i="4"/>
  <c r="E13" i="4" l="1"/>
  <c r="B14" i="4" s="1"/>
  <c r="C14" i="4" s="1"/>
  <c r="D14" i="4" l="1"/>
  <c r="E14" i="4" s="1"/>
  <c r="B15" i="4" s="1"/>
  <c r="C15" i="4" l="1"/>
  <c r="D15" i="4"/>
  <c r="E15" i="4" l="1"/>
  <c r="B16" i="4" s="1"/>
  <c r="D16" i="4" l="1"/>
  <c r="C16" i="4"/>
  <c r="E16" i="4" l="1"/>
</calcChain>
</file>

<file path=xl/sharedStrings.xml><?xml version="1.0" encoding="utf-8"?>
<sst xmlns="http://schemas.openxmlformats.org/spreadsheetml/2006/main" count="21" uniqueCount="5">
  <si>
    <t>f(x)</t>
  </si>
  <si>
    <t>f'(x)</t>
  </si>
  <si>
    <t>x</t>
  </si>
  <si>
    <t>x'</t>
  </si>
  <si>
    <t>iteration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</si>
</sst>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𝑓(𝑥)=𝑥^3+3𝑥−9  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'f(x)=𝑥^3+3𝑥−9 '!$B$21:$B$51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</c:numCache>
            </c:numRef>
          </c:xVal>
          <c:yVal>
            <c:numRef>
              <c:f>'f(x)=𝑥^3+3𝑥−9 '!$C$21:$C$51</c:f>
              <c:numCache>
                <c:formatCode>General</c:formatCode>
                <c:ptCount val="31"/>
                <c:pt idx="0">
                  <c:v>-9</c:v>
                </c:pt>
                <c:pt idx="1">
                  <c:v>-8.6989999999999998</c:v>
                </c:pt>
                <c:pt idx="2">
                  <c:v>-8.3919999999999995</c:v>
                </c:pt>
                <c:pt idx="3">
                  <c:v>-8.0730000000000004</c:v>
                </c:pt>
                <c:pt idx="4">
                  <c:v>-7.7359999999999998</c:v>
                </c:pt>
                <c:pt idx="5">
                  <c:v>-7.375</c:v>
                </c:pt>
                <c:pt idx="6">
                  <c:v>-6.984</c:v>
                </c:pt>
                <c:pt idx="7">
                  <c:v>-6.5570000000000004</c:v>
                </c:pt>
                <c:pt idx="8">
                  <c:v>-6.0879999999999992</c:v>
                </c:pt>
                <c:pt idx="9">
                  <c:v>-5.5709999999999997</c:v>
                </c:pt>
                <c:pt idx="10">
                  <c:v>-5</c:v>
                </c:pt>
                <c:pt idx="11">
                  <c:v>-4.3689999999999998</c:v>
                </c:pt>
                <c:pt idx="12">
                  <c:v>-3.6720000000000006</c:v>
                </c:pt>
                <c:pt idx="13">
                  <c:v>-2.9029999999999987</c:v>
                </c:pt>
                <c:pt idx="14">
                  <c:v>-2.0560000000000009</c:v>
                </c:pt>
                <c:pt idx="15">
                  <c:v>-1.125</c:v>
                </c:pt>
                <c:pt idx="16">
                  <c:v>-0.1039999999999992</c:v>
                </c:pt>
                <c:pt idx="17">
                  <c:v>1.0129999999999981</c:v>
                </c:pt>
                <c:pt idx="18">
                  <c:v>2.2320000000000011</c:v>
                </c:pt>
                <c:pt idx="19">
                  <c:v>3.5589999999999975</c:v>
                </c:pt>
                <c:pt idx="20">
                  <c:v>5</c:v>
                </c:pt>
                <c:pt idx="21">
                  <c:v>6.5610000000000017</c:v>
                </c:pt>
                <c:pt idx="22">
                  <c:v>8.2480000000000047</c:v>
                </c:pt>
                <c:pt idx="23">
                  <c:v>10.066999999999997</c:v>
                </c:pt>
                <c:pt idx="24">
                  <c:v>12.024000000000001</c:v>
                </c:pt>
                <c:pt idx="25">
                  <c:v>14.125</c:v>
                </c:pt>
                <c:pt idx="26">
                  <c:v>16.376000000000005</c:v>
                </c:pt>
                <c:pt idx="27">
                  <c:v>18.783000000000005</c:v>
                </c:pt>
                <c:pt idx="28">
                  <c:v>21.351999999999993</c:v>
                </c:pt>
                <c:pt idx="29">
                  <c:v>24.088999999999999</c:v>
                </c:pt>
                <c:pt idx="30">
                  <c:v>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2D5-44E8-A316-53CAD0348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4091424"/>
        <c:axId val="1484090592"/>
      </c:scatterChart>
      <c:valAx>
        <c:axId val="148409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84090592"/>
        <c:crosses val="autoZero"/>
        <c:crossBetween val="midCat"/>
      </c:valAx>
      <c:valAx>
        <c:axId val="148409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84091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𝑓(𝑥)=cos⁡(𝑥)−𝑥^3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'f(x)=cos(x)-x^3'!$B$20:$B$50</c:f>
              <c:numCache>
                <c:formatCode>General</c:formatCode>
                <c:ptCount val="3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-1.3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-0.9</c:v>
                </c:pt>
                <c:pt idx="12">
                  <c:v>-0.8</c:v>
                </c:pt>
                <c:pt idx="13">
                  <c:v>-0.7</c:v>
                </c:pt>
                <c:pt idx="14">
                  <c:v>-0.6</c:v>
                </c:pt>
                <c:pt idx="15">
                  <c:v>-0.5</c:v>
                </c:pt>
                <c:pt idx="16">
                  <c:v>-0.4</c:v>
                </c:pt>
                <c:pt idx="17">
                  <c:v>-0.3</c:v>
                </c:pt>
                <c:pt idx="18">
                  <c:v>-0.2</c:v>
                </c:pt>
                <c:pt idx="19">
                  <c:v>-0.1</c:v>
                </c:pt>
                <c:pt idx="20">
                  <c:v>0</c:v>
                </c:pt>
                <c:pt idx="21">
                  <c:v>0.1</c:v>
                </c:pt>
                <c:pt idx="22">
                  <c:v>0.2</c:v>
                </c:pt>
                <c:pt idx="23">
                  <c:v>0.3</c:v>
                </c:pt>
                <c:pt idx="24">
                  <c:v>0.4</c:v>
                </c:pt>
                <c:pt idx="25">
                  <c:v>0.5</c:v>
                </c:pt>
                <c:pt idx="26">
                  <c:v>0.6</c:v>
                </c:pt>
                <c:pt idx="27">
                  <c:v>0.7</c:v>
                </c:pt>
                <c:pt idx="28">
                  <c:v>0.8</c:v>
                </c:pt>
                <c:pt idx="29">
                  <c:v>0.9</c:v>
                </c:pt>
                <c:pt idx="30">
                  <c:v>1</c:v>
                </c:pt>
              </c:numCache>
            </c:numRef>
          </c:xVal>
          <c:yVal>
            <c:numRef>
              <c:f>'f(x)=cos(x)-x^3'!$C$20:$C$50</c:f>
              <c:numCache>
                <c:formatCode>General</c:formatCode>
                <c:ptCount val="31"/>
                <c:pt idx="0">
                  <c:v>7.5838531634528579</c:v>
                </c:pt>
                <c:pt idx="1">
                  <c:v>6.5357104331364955</c:v>
                </c:pt>
                <c:pt idx="2">
                  <c:v>5.6047979053069135</c:v>
                </c:pt>
                <c:pt idx="3">
                  <c:v>4.7841555057044749</c:v>
                </c:pt>
                <c:pt idx="4">
                  <c:v>4.0668004776987123</c:v>
                </c:pt>
                <c:pt idx="5">
                  <c:v>3.4457372016677028</c:v>
                </c:pt>
                <c:pt idx="6">
                  <c:v>2.9139671429002405</c:v>
                </c:pt>
                <c:pt idx="7">
                  <c:v>2.4644988286245879</c:v>
                </c:pt>
                <c:pt idx="8">
                  <c:v>2.0903577544766736</c:v>
                </c:pt>
                <c:pt idx="9">
                  <c:v>1.7845961214255777</c:v>
                </c:pt>
                <c:pt idx="10">
                  <c:v>1.5403023058681398</c:v>
                </c:pt>
                <c:pt idx="11">
                  <c:v>1.3506099682706645</c:v>
                </c:pt>
                <c:pt idx="12">
                  <c:v>1.2087067093471655</c:v>
                </c:pt>
                <c:pt idx="13">
                  <c:v>1.1078421872844884</c:v>
                </c:pt>
                <c:pt idx="14">
                  <c:v>1.0413356149096784</c:v>
                </c:pt>
                <c:pt idx="15">
                  <c:v>1.0025825618903728</c:v>
                </c:pt>
                <c:pt idx="16">
                  <c:v>0.98506099400288516</c:v>
                </c:pt>
                <c:pt idx="17">
                  <c:v>0.982336489125606</c:v>
                </c:pt>
                <c:pt idx="18">
                  <c:v>0.98806657784124163</c:v>
                </c:pt>
                <c:pt idx="19">
                  <c:v>0.99600416527802582</c:v>
                </c:pt>
                <c:pt idx="20">
                  <c:v>1</c:v>
                </c:pt>
                <c:pt idx="21">
                  <c:v>0.99400416527802582</c:v>
                </c:pt>
                <c:pt idx="22">
                  <c:v>0.97206657784124162</c:v>
                </c:pt>
                <c:pt idx="23">
                  <c:v>0.92833648912560596</c:v>
                </c:pt>
                <c:pt idx="24">
                  <c:v>0.85706099400288505</c:v>
                </c:pt>
                <c:pt idx="25">
                  <c:v>0.75258256189037276</c:v>
                </c:pt>
                <c:pt idx="26">
                  <c:v>0.60933561490967836</c:v>
                </c:pt>
                <c:pt idx="27">
                  <c:v>0.42184218728448858</c:v>
                </c:pt>
                <c:pt idx="28">
                  <c:v>0.18470670934716527</c:v>
                </c:pt>
                <c:pt idx="29">
                  <c:v>-0.1073900317293357</c:v>
                </c:pt>
                <c:pt idx="30">
                  <c:v>-0.45969769413186023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59E-4C64-B788-44EB2F2D7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4091424"/>
        <c:axId val="1484090592"/>
      </c:scatterChart>
      <c:valAx>
        <c:axId val="148409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84090592"/>
        <c:crosses val="autoZero"/>
        <c:crossBetween val="midCat"/>
      </c:valAx>
      <c:valAx>
        <c:axId val="148409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84091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𝑓(𝑥)=(x-4)(x-1)(x+3)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'𝑓(𝑥)=𝑥^3−2𝑥^2−11𝑥+12'!$B$20:$B$70</c:f>
              <c:numCache>
                <c:formatCode>General</c:formatCode>
                <c:ptCount val="51"/>
                <c:pt idx="0">
                  <c:v>-5</c:v>
                </c:pt>
                <c:pt idx="1">
                  <c:v>-4.8</c:v>
                </c:pt>
                <c:pt idx="2">
                  <c:v>-4.5999999999999996</c:v>
                </c:pt>
                <c:pt idx="3">
                  <c:v>-4.4000000000000004</c:v>
                </c:pt>
                <c:pt idx="4">
                  <c:v>-4.2</c:v>
                </c:pt>
                <c:pt idx="5">
                  <c:v>-4</c:v>
                </c:pt>
                <c:pt idx="6">
                  <c:v>-3.8</c:v>
                </c:pt>
                <c:pt idx="7">
                  <c:v>-3.6</c:v>
                </c:pt>
                <c:pt idx="8">
                  <c:v>-3.4</c:v>
                </c:pt>
                <c:pt idx="9">
                  <c:v>-3.2</c:v>
                </c:pt>
                <c:pt idx="10">
                  <c:v>-3</c:v>
                </c:pt>
                <c:pt idx="11">
                  <c:v>-2.8</c:v>
                </c:pt>
                <c:pt idx="12">
                  <c:v>-2.6</c:v>
                </c:pt>
                <c:pt idx="13">
                  <c:v>-2.4</c:v>
                </c:pt>
                <c:pt idx="14">
                  <c:v>-2.2000000000000002</c:v>
                </c:pt>
                <c:pt idx="15">
                  <c:v>-2</c:v>
                </c:pt>
                <c:pt idx="16">
                  <c:v>-1.8</c:v>
                </c:pt>
                <c:pt idx="17">
                  <c:v>-1.6</c:v>
                </c:pt>
                <c:pt idx="18">
                  <c:v>-1.4</c:v>
                </c:pt>
                <c:pt idx="19">
                  <c:v>-1.2</c:v>
                </c:pt>
                <c:pt idx="20">
                  <c:v>-1</c:v>
                </c:pt>
                <c:pt idx="21">
                  <c:v>-0.8</c:v>
                </c:pt>
                <c:pt idx="22">
                  <c:v>-0.6</c:v>
                </c:pt>
                <c:pt idx="23">
                  <c:v>-0.4</c:v>
                </c:pt>
                <c:pt idx="24">
                  <c:v>-0.2</c:v>
                </c:pt>
                <c:pt idx="25">
                  <c:v>0</c:v>
                </c:pt>
                <c:pt idx="26">
                  <c:v>0.2</c:v>
                </c:pt>
                <c:pt idx="27">
                  <c:v>0.4</c:v>
                </c:pt>
                <c:pt idx="28">
                  <c:v>0.6</c:v>
                </c:pt>
                <c:pt idx="29">
                  <c:v>0.80000000000001004</c:v>
                </c:pt>
                <c:pt idx="30">
                  <c:v>1.00000000000001</c:v>
                </c:pt>
                <c:pt idx="31">
                  <c:v>1.2000000000000099</c:v>
                </c:pt>
                <c:pt idx="32">
                  <c:v>1.4000000000000099</c:v>
                </c:pt>
                <c:pt idx="33">
                  <c:v>1.6000000000000101</c:v>
                </c:pt>
                <c:pt idx="34">
                  <c:v>1.80000000000001</c:v>
                </c:pt>
                <c:pt idx="35">
                  <c:v>2.0000000000000102</c:v>
                </c:pt>
                <c:pt idx="36">
                  <c:v>2.2000000000000099</c:v>
                </c:pt>
                <c:pt idx="37">
                  <c:v>2.4000000000000101</c:v>
                </c:pt>
                <c:pt idx="38">
                  <c:v>2.6000000000000099</c:v>
                </c:pt>
                <c:pt idx="39">
                  <c:v>2.80000000000001</c:v>
                </c:pt>
                <c:pt idx="40">
                  <c:v>3.0000000000000102</c:v>
                </c:pt>
                <c:pt idx="41">
                  <c:v>3.2000000000000099</c:v>
                </c:pt>
                <c:pt idx="42">
                  <c:v>3.4000000000000101</c:v>
                </c:pt>
                <c:pt idx="43">
                  <c:v>3.6000000000000099</c:v>
                </c:pt>
                <c:pt idx="44">
                  <c:v>3.80000000000001</c:v>
                </c:pt>
                <c:pt idx="45">
                  <c:v>4.0000000000000098</c:v>
                </c:pt>
                <c:pt idx="46">
                  <c:v>4.2000000000000099</c:v>
                </c:pt>
                <c:pt idx="47">
                  <c:v>4.4000000000000101</c:v>
                </c:pt>
                <c:pt idx="48">
                  <c:v>4.6000000000000103</c:v>
                </c:pt>
                <c:pt idx="49">
                  <c:v>4.8000000000000096</c:v>
                </c:pt>
                <c:pt idx="50">
                  <c:v>5.0000000000000098</c:v>
                </c:pt>
              </c:numCache>
            </c:numRef>
          </c:xVal>
          <c:yVal>
            <c:numRef>
              <c:f>'𝑓(𝑥)=𝑥^3−2𝑥^2−11𝑥+12'!$C$20:$C$70</c:f>
              <c:numCache>
                <c:formatCode>General</c:formatCode>
                <c:ptCount val="51"/>
                <c:pt idx="0">
                  <c:v>-108</c:v>
                </c:pt>
                <c:pt idx="1">
                  <c:v>-91.872</c:v>
                </c:pt>
                <c:pt idx="2">
                  <c:v>-77.055999999999955</c:v>
                </c:pt>
                <c:pt idx="3">
                  <c:v>-63.504000000000019</c:v>
                </c:pt>
                <c:pt idx="4">
                  <c:v>-51.168000000000006</c:v>
                </c:pt>
                <c:pt idx="5">
                  <c:v>-40</c:v>
                </c:pt>
                <c:pt idx="6">
                  <c:v>-29.951999999999998</c:v>
                </c:pt>
                <c:pt idx="7">
                  <c:v>-20.976000000000006</c:v>
                </c:pt>
                <c:pt idx="8">
                  <c:v>-13.023999999999994</c:v>
                </c:pt>
                <c:pt idx="9">
                  <c:v>-6.0480000000000089</c:v>
                </c:pt>
                <c:pt idx="10">
                  <c:v>0</c:v>
                </c:pt>
                <c:pt idx="11">
                  <c:v>5.1680000000000064</c:v>
                </c:pt>
                <c:pt idx="12">
                  <c:v>9.5039999999999978</c:v>
                </c:pt>
                <c:pt idx="13">
                  <c:v>13.055999999999997</c:v>
                </c:pt>
                <c:pt idx="14">
                  <c:v>15.872</c:v>
                </c:pt>
                <c:pt idx="15">
                  <c:v>18</c:v>
                </c:pt>
                <c:pt idx="16">
                  <c:v>19.488</c:v>
                </c:pt>
                <c:pt idx="17">
                  <c:v>20.384</c:v>
                </c:pt>
                <c:pt idx="18">
                  <c:v>20.736000000000001</c:v>
                </c:pt>
                <c:pt idx="19">
                  <c:v>20.591999999999999</c:v>
                </c:pt>
                <c:pt idx="20">
                  <c:v>20</c:v>
                </c:pt>
                <c:pt idx="21">
                  <c:v>19.008000000000003</c:v>
                </c:pt>
                <c:pt idx="22">
                  <c:v>17.664000000000001</c:v>
                </c:pt>
                <c:pt idx="23">
                  <c:v>16.015999999999998</c:v>
                </c:pt>
                <c:pt idx="24">
                  <c:v>14.112</c:v>
                </c:pt>
                <c:pt idx="25">
                  <c:v>12</c:v>
                </c:pt>
                <c:pt idx="26">
                  <c:v>9.7279999999999998</c:v>
                </c:pt>
                <c:pt idx="27">
                  <c:v>7.3439999999999994</c:v>
                </c:pt>
                <c:pt idx="28">
                  <c:v>4.8960000000000008</c:v>
                </c:pt>
                <c:pt idx="29">
                  <c:v>2.431999999999876</c:v>
                </c:pt>
                <c:pt idx="30">
                  <c:v>-1.2079226507921703E-13</c:v>
                </c:pt>
                <c:pt idx="31">
                  <c:v>-2.352000000000114</c:v>
                </c:pt>
                <c:pt idx="32">
                  <c:v>-4.5760000000001071</c:v>
                </c:pt>
                <c:pt idx="33">
                  <c:v>-6.6240000000000983</c:v>
                </c:pt>
                <c:pt idx="34">
                  <c:v>-8.4480000000000857</c:v>
                </c:pt>
                <c:pt idx="35">
                  <c:v>-10.000000000000071</c:v>
                </c:pt>
                <c:pt idx="36">
                  <c:v>-11.232000000000053</c:v>
                </c:pt>
                <c:pt idx="37">
                  <c:v>-12.096000000000032</c:v>
                </c:pt>
                <c:pt idx="38">
                  <c:v>-12.544000000000011</c:v>
                </c:pt>
                <c:pt idx="39">
                  <c:v>-12.527999999999984</c:v>
                </c:pt>
                <c:pt idx="40">
                  <c:v>-11.999999999999961</c:v>
                </c:pt>
                <c:pt idx="41">
                  <c:v>-10.911999999999932</c:v>
                </c:pt>
                <c:pt idx="42">
                  <c:v>-9.2159999999998981</c:v>
                </c:pt>
                <c:pt idx="43">
                  <c:v>-6.8639999999998658</c:v>
                </c:pt>
                <c:pt idx="44">
                  <c:v>-3.8079999999998293</c:v>
                </c:pt>
                <c:pt idx="45">
                  <c:v>2.0605739337042905E-13</c:v>
                </c:pt>
                <c:pt idx="46">
                  <c:v>4.6080000000002457</c:v>
                </c:pt>
                <c:pt idx="47">
                  <c:v>10.064000000000291</c:v>
                </c:pt>
                <c:pt idx="48">
                  <c:v>16.416000000000359</c:v>
                </c:pt>
                <c:pt idx="49">
                  <c:v>23.71200000000038</c:v>
                </c:pt>
                <c:pt idx="50">
                  <c:v>32.000000000000433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DC7-4E7D-9941-EC54FF9F0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4091424"/>
        <c:axId val="1484090592"/>
      </c:scatterChart>
      <c:valAx>
        <c:axId val="148409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84090592"/>
        <c:crosses val="autoZero"/>
        <c:crossBetween val="midCat"/>
      </c:valAx>
      <c:valAx>
        <c:axId val="148409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84091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</xdr:colOff>
      <xdr:row>2</xdr:row>
      <xdr:rowOff>83820</xdr:rowOff>
    </xdr:from>
    <xdr:to>
      <xdr:col>14</xdr:col>
      <xdr:colOff>228600</xdr:colOff>
      <xdr:row>35</xdr:row>
      <xdr:rowOff>53340</xdr:rowOff>
    </xdr:to>
    <xdr:sp macro="" textlink="">
      <xdr:nvSpPr>
        <xdr:cNvPr id="2" name="CasellaDiTesto 1"/>
        <xdr:cNvSpPr txBox="1"/>
      </xdr:nvSpPr>
      <xdr:spPr>
        <a:xfrm>
          <a:off x="815340" y="449580"/>
          <a:ext cx="7947660" cy="600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Risolvere con il metodo di Newton</a:t>
          </a:r>
          <a:r>
            <a:rPr lang="it-IT" sz="1100" baseline="0"/>
            <a:t> Raphson le seguenti equazioni:</a:t>
          </a:r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r>
            <a:rPr lang="it-IT" sz="1100"/>
            <a:t>Nella seconda equazione provare a vedere cosa</a:t>
          </a:r>
          <a:r>
            <a:rPr lang="it-IT" sz="1100" baseline="0"/>
            <a:t> succede se si prende come punto di partenza x0=0.</a:t>
          </a:r>
        </a:p>
        <a:p>
          <a:r>
            <a:rPr lang="it-IT" sz="1100" baseline="0"/>
            <a:t>Rappresentare graficamente le due funzioni (la prima nell'intervallo [0 3] con passo della sequenza 0.1 e la seconda nell'intervallo [-2 1] con passo della sequenza 0.1</a:t>
          </a:r>
        </a:p>
        <a:p>
          <a:endParaRPr lang="it-IT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Risolvere con il metodo di Newton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Raphson la seguente equazione: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Rappresentare graficamente la funzione nell'intervallo [-5 5] con passo della sequenza 0.2. </a:t>
          </a:r>
          <a:endParaRPr lang="it-IT">
            <a:effectLst/>
          </a:endParaRPr>
        </a:p>
        <a:p>
          <a:r>
            <a:rPr lang="it-IT" sz="1100"/>
            <a:t>Esplorare</a:t>
          </a:r>
          <a:r>
            <a:rPr lang="it-IT" sz="1100" baseline="0"/>
            <a:t> cosa succede partendo dai seguenti punti:</a:t>
          </a:r>
        </a:p>
        <a:p>
          <a:endParaRPr lang="it-IT" sz="1100" baseline="0"/>
        </a:p>
        <a:p>
          <a:endParaRPr lang="it-IT" sz="1100" baseline="0"/>
        </a:p>
        <a:p>
          <a:r>
            <a:rPr lang="it-IT">
              <a:effectLst/>
            </a:rPr>
            <a:t>2.35287527 </a:t>
          </a:r>
        </a:p>
        <a:p>
          <a:r>
            <a:rPr lang="it-IT">
              <a:effectLst/>
            </a:rPr>
            <a:t>2.35284172 </a:t>
          </a:r>
        </a:p>
        <a:p>
          <a:r>
            <a:rPr lang="it-IT">
              <a:effectLst/>
            </a:rPr>
            <a:t>2.35283735 </a:t>
          </a:r>
        </a:p>
        <a:p>
          <a:r>
            <a:rPr lang="it-IT">
              <a:effectLst/>
            </a:rPr>
            <a:t>2.352836327 </a:t>
          </a:r>
        </a:p>
        <a:p>
          <a:r>
            <a:rPr lang="it-IT">
              <a:effectLst/>
            </a:rPr>
            <a:t>2.352836323 </a:t>
          </a:r>
          <a:endParaRPr lang="it-IT" sz="1100"/>
        </a:p>
      </xdr:txBody>
    </xdr:sp>
    <xdr:clientData/>
  </xdr:twoCellAnchor>
  <xdr:oneCellAnchor>
    <xdr:from>
      <xdr:col>1</xdr:col>
      <xdr:colOff>304800</xdr:colOff>
      <xdr:row>5</xdr:row>
      <xdr:rowOff>137160</xdr:rowOff>
    </xdr:from>
    <xdr:ext cx="5941064" cy="63754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asellaDiTesto 2"/>
            <xdr:cNvSpPr txBox="1"/>
          </xdr:nvSpPr>
          <xdr:spPr>
            <a:xfrm>
              <a:off x="914400" y="1051560"/>
              <a:ext cx="5941064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d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=</m:t>
                        </m:r>
                        <m:sSup>
                          <m:sSup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sup>
                        </m:sSup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+3</m:t>
                        </m:r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−9 </m:t>
                        </m:r>
                      </m:e>
                      <m:sub/>
                    </m:sSub>
                  </m:oMath>
                </m:oMathPara>
              </a14:m>
              <a:endParaRPr lang="it-IT" sz="4000"/>
            </a:p>
          </xdr:txBody>
        </xdr:sp>
      </mc:Choice>
      <mc:Fallback>
        <xdr:sp macro="" textlink="">
          <xdr:nvSpPr>
            <xdr:cNvPr id="3" name="CasellaDiTesto 2"/>
            <xdr:cNvSpPr txBox="1"/>
          </xdr:nvSpPr>
          <xdr:spPr>
            <a:xfrm>
              <a:off x="914400" y="1051560"/>
              <a:ext cx="5941064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t-IT" sz="4000" b="0" i="0">
                  <a:latin typeface="Cambria Math" panose="02040503050406030204" pitchFamily="18" charset="0"/>
                </a:rPr>
                <a:t>〖𝑓(𝑥)=𝑥^3+3𝑥−9 〗_</a:t>
              </a:r>
              <a:endParaRPr lang="it-IT" sz="4000"/>
            </a:p>
          </xdr:txBody>
        </xdr:sp>
      </mc:Fallback>
    </mc:AlternateContent>
    <xdr:clientData/>
  </xdr:oneCellAnchor>
  <xdr:oneCellAnchor>
    <xdr:from>
      <xdr:col>1</xdr:col>
      <xdr:colOff>312420</xdr:colOff>
      <xdr:row>9</xdr:row>
      <xdr:rowOff>129540</xdr:rowOff>
    </xdr:from>
    <xdr:ext cx="5941064" cy="63754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CasellaDiTesto 3"/>
            <xdr:cNvSpPr txBox="1"/>
          </xdr:nvSpPr>
          <xdr:spPr>
            <a:xfrm>
              <a:off x="922020" y="1775460"/>
              <a:ext cx="5941064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d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=</m:t>
                        </m:r>
                        <m:sSup>
                          <m:sSup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func>
                              <m:funcPr>
                                <m:ctrlP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it-IT" sz="4000" b="0" i="0">
                                    <a:latin typeface="Cambria Math" panose="02040503050406030204" pitchFamily="18" charset="0"/>
                                  </a:rPr>
                                  <m:t>cos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it-IT" sz="40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it-IT" sz="4000" b="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sup>
                        </m:sSup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 </m:t>
                        </m:r>
                      </m:e>
                      <m:sub/>
                    </m:sSub>
                  </m:oMath>
                </m:oMathPara>
              </a14:m>
              <a:endParaRPr lang="it-IT" sz="4000"/>
            </a:p>
          </xdr:txBody>
        </xdr:sp>
      </mc:Choice>
      <mc:Fallback>
        <xdr:sp macro="" textlink="">
          <xdr:nvSpPr>
            <xdr:cNvPr id="4" name="CasellaDiTesto 3"/>
            <xdr:cNvSpPr txBox="1"/>
          </xdr:nvSpPr>
          <xdr:spPr>
            <a:xfrm>
              <a:off x="922020" y="1775460"/>
              <a:ext cx="5941064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t-IT" sz="4000" b="0" i="0">
                  <a:latin typeface="Cambria Math" panose="02040503050406030204" pitchFamily="18" charset="0"/>
                </a:rPr>
                <a:t>〖𝑓(𝑥)=〖cos⁡(𝑥)−𝑥〗^3  〗_</a:t>
              </a:r>
              <a:endParaRPr lang="it-IT" sz="4000"/>
            </a:p>
          </xdr:txBody>
        </xdr:sp>
      </mc:Fallback>
    </mc:AlternateContent>
    <xdr:clientData/>
  </xdr:oneCellAnchor>
  <xdr:oneCellAnchor>
    <xdr:from>
      <xdr:col>1</xdr:col>
      <xdr:colOff>541020</xdr:colOff>
      <xdr:row>19</xdr:row>
      <xdr:rowOff>60960</xdr:rowOff>
    </xdr:from>
    <xdr:ext cx="6736080" cy="63754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CasellaDiTesto 4"/>
            <xdr:cNvSpPr txBox="1"/>
          </xdr:nvSpPr>
          <xdr:spPr>
            <a:xfrm>
              <a:off x="1150620" y="3535680"/>
              <a:ext cx="6736080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4000" b="0" i="1">
                        <a:latin typeface="Cambria Math" panose="02040503050406030204" pitchFamily="18" charset="0"/>
                      </a:rPr>
                      <m:t>𝑓</m:t>
                    </m:r>
                    <m:d>
                      <m:d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d>
                    <m:r>
                      <a:rPr lang="it-IT" sz="40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it-IT" sz="4000" b="0" i="1">
                        <a:latin typeface="Cambria Math" panose="02040503050406030204" pitchFamily="18" charset="0"/>
                      </a:rPr>
                      <m:t>−2</m:t>
                    </m:r>
                    <m:sSup>
                      <m:sSup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it-IT" sz="4000" b="0" i="1">
                        <a:latin typeface="Cambria Math" panose="02040503050406030204" pitchFamily="18" charset="0"/>
                      </a:rPr>
                      <m:t>−11</m:t>
                    </m:r>
                    <m:r>
                      <a:rPr lang="it-IT" sz="40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it-IT" sz="4000" b="0" i="1">
                        <a:latin typeface="Cambria Math" panose="02040503050406030204" pitchFamily="18" charset="0"/>
                      </a:rPr>
                      <m:t>+12</m:t>
                    </m:r>
                  </m:oMath>
                </m:oMathPara>
              </a14:m>
              <a:endParaRPr lang="it-IT" sz="4000"/>
            </a:p>
          </xdr:txBody>
        </xdr:sp>
      </mc:Choice>
      <mc:Fallback>
        <xdr:sp macro="" textlink="">
          <xdr:nvSpPr>
            <xdr:cNvPr id="5" name="CasellaDiTesto 4"/>
            <xdr:cNvSpPr txBox="1"/>
          </xdr:nvSpPr>
          <xdr:spPr>
            <a:xfrm>
              <a:off x="1150620" y="3535680"/>
              <a:ext cx="6736080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t-IT" sz="4000" b="0" i="0">
                  <a:latin typeface="Cambria Math" panose="02040503050406030204" pitchFamily="18" charset="0"/>
                </a:rPr>
                <a:t>𝑓(𝑥)=𝑥^3−2𝑥^2−11𝑥+12</a:t>
              </a:r>
              <a:endParaRPr lang="it-IT" sz="40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86356</xdr:colOff>
      <xdr:row>5</xdr:row>
      <xdr:rowOff>76237</xdr:rowOff>
    </xdr:from>
    <xdr:ext cx="5941064" cy="13026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sellaDiTesto 3"/>
            <xdr:cNvSpPr txBox="1"/>
          </xdr:nvSpPr>
          <xdr:spPr>
            <a:xfrm>
              <a:off x="6982456" y="998257"/>
              <a:ext cx="5941064" cy="13026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𝑛𝑒𝑤</m:t>
                        </m:r>
                      </m:sub>
                    </m:sSub>
                    <m:r>
                      <a:rPr lang="it-IT" sz="40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𝑜𝑙𝑑</m:t>
                        </m:r>
                      </m:sub>
                    </m:sSub>
                    <m:r>
                      <a:rPr lang="it-IT" sz="4000" b="0" i="1">
                        <a:latin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𝑜𝑙𝑑</m:t>
                                </m:r>
                              </m:sub>
                            </m:sSub>
                          </m:e>
                        </m:d>
                      </m:num>
                      <m:den>
                        <m:sSup>
                          <m:sSup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</m:e>
                          <m:sup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p>
                        </m:sSup>
                        <m:d>
                          <m:d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𝑜𝑙𝑑</m:t>
                                </m:r>
                              </m:sub>
                            </m:sSub>
                          </m:e>
                        </m:d>
                      </m:den>
                    </m:f>
                  </m:oMath>
                </m:oMathPara>
              </a14:m>
              <a:endParaRPr lang="it-IT" sz="4000"/>
            </a:p>
          </xdr:txBody>
        </xdr:sp>
      </mc:Choice>
      <mc:Fallback xmlns="">
        <xdr:sp macro="" textlink="">
          <xdr:nvSpPr>
            <xdr:cNvPr id="4" name="CasellaDiTesto 3"/>
            <xdr:cNvSpPr txBox="1"/>
          </xdr:nvSpPr>
          <xdr:spPr>
            <a:xfrm>
              <a:off x="6982456" y="998257"/>
              <a:ext cx="5941064" cy="13026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it-IT" sz="4000" b="0" i="0">
                  <a:latin typeface="Cambria Math" panose="02040503050406030204" pitchFamily="18" charset="0"/>
                </a:rPr>
                <a:t>𝑥_𝑛𝑒𝑤=𝑥_𝑜𝑙𝑑−𝑓(𝑥_𝑜𝑙𝑑 )/(𝑓^′ (𝑥_𝑜𝑙𝑑 ) )</a:t>
              </a:r>
              <a:endParaRPr lang="it-IT" sz="4000"/>
            </a:p>
          </xdr:txBody>
        </xdr:sp>
      </mc:Fallback>
    </mc:AlternateContent>
    <xdr:clientData/>
  </xdr:oneCellAnchor>
  <xdr:oneCellAnchor>
    <xdr:from>
      <xdr:col>0</xdr:col>
      <xdr:colOff>932176</xdr:colOff>
      <xdr:row>14</xdr:row>
      <xdr:rowOff>15277</xdr:rowOff>
    </xdr:from>
    <xdr:ext cx="5941064" cy="6375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sellaDiTesto 4"/>
            <xdr:cNvSpPr txBox="1"/>
          </xdr:nvSpPr>
          <xdr:spPr>
            <a:xfrm>
              <a:off x="932176" y="2590837"/>
              <a:ext cx="5941064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d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=</m:t>
                        </m:r>
                        <m:sSup>
                          <m:sSup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sup>
                        </m:sSup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+3</m:t>
                        </m:r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−9 </m:t>
                        </m:r>
                      </m:e>
                      <m:sub/>
                    </m:sSub>
                  </m:oMath>
                </m:oMathPara>
              </a14:m>
              <a:endParaRPr lang="it-IT" sz="4000"/>
            </a:p>
          </xdr:txBody>
        </xdr:sp>
      </mc:Choice>
      <mc:Fallback xmlns="">
        <xdr:sp macro="" textlink="">
          <xdr:nvSpPr>
            <xdr:cNvPr id="5" name="CasellaDiTesto 4"/>
            <xdr:cNvSpPr txBox="1"/>
          </xdr:nvSpPr>
          <xdr:spPr>
            <a:xfrm>
              <a:off x="932176" y="2590837"/>
              <a:ext cx="5941064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it-IT" sz="4000" b="0" i="0">
                  <a:latin typeface="Cambria Math" panose="02040503050406030204" pitchFamily="18" charset="0"/>
                </a:rPr>
                <a:t>〖𝑓(𝑥)=𝑥^3+3𝑥−9 〗_</a:t>
              </a:r>
              <a:endParaRPr lang="it-IT" sz="4000"/>
            </a:p>
          </xdr:txBody>
        </xdr:sp>
      </mc:Fallback>
    </mc:AlternateContent>
    <xdr:clientData/>
  </xdr:oneCellAnchor>
  <xdr:twoCellAnchor>
    <xdr:from>
      <xdr:col>3</xdr:col>
      <xdr:colOff>754380</xdr:colOff>
      <xdr:row>19</xdr:row>
      <xdr:rowOff>133350</xdr:rowOff>
    </xdr:from>
    <xdr:to>
      <xdr:col>9</xdr:col>
      <xdr:colOff>373380</xdr:colOff>
      <xdr:row>34</xdr:row>
      <xdr:rowOff>133350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86356</xdr:colOff>
      <xdr:row>5</xdr:row>
      <xdr:rowOff>76237</xdr:rowOff>
    </xdr:from>
    <xdr:ext cx="5941064" cy="130260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asellaDiTesto 1"/>
            <xdr:cNvSpPr txBox="1"/>
          </xdr:nvSpPr>
          <xdr:spPr>
            <a:xfrm>
              <a:off x="6982456" y="998257"/>
              <a:ext cx="5941064" cy="13026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𝑛𝑒𝑤</m:t>
                        </m:r>
                      </m:sub>
                    </m:sSub>
                    <m:r>
                      <a:rPr lang="it-IT" sz="40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𝑜𝑙𝑑</m:t>
                        </m:r>
                      </m:sub>
                    </m:sSub>
                    <m:r>
                      <a:rPr lang="it-IT" sz="4000" b="0" i="1">
                        <a:latin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𝑜𝑙𝑑</m:t>
                                </m:r>
                              </m:sub>
                            </m:sSub>
                          </m:e>
                        </m:d>
                      </m:num>
                      <m:den>
                        <m:sSup>
                          <m:sSup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</m:e>
                          <m:sup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p>
                        </m:sSup>
                        <m:d>
                          <m:d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𝑜𝑙𝑑</m:t>
                                </m:r>
                              </m:sub>
                            </m:sSub>
                          </m:e>
                        </m:d>
                      </m:den>
                    </m:f>
                  </m:oMath>
                </m:oMathPara>
              </a14:m>
              <a:endParaRPr lang="it-IT" sz="4000"/>
            </a:p>
          </xdr:txBody>
        </xdr:sp>
      </mc:Choice>
      <mc:Fallback>
        <xdr:sp macro="" textlink="">
          <xdr:nvSpPr>
            <xdr:cNvPr id="2" name="CasellaDiTesto 1"/>
            <xdr:cNvSpPr txBox="1"/>
          </xdr:nvSpPr>
          <xdr:spPr>
            <a:xfrm>
              <a:off x="6982456" y="998257"/>
              <a:ext cx="5941064" cy="13026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t-IT" sz="4000" b="0" i="0">
                  <a:latin typeface="Cambria Math" panose="02040503050406030204" pitchFamily="18" charset="0"/>
                </a:rPr>
                <a:t>𝑥_𝑛𝑒𝑤=𝑥_𝑜𝑙𝑑−𝑓(𝑥_𝑜𝑙𝑑 )/(𝑓^′ (𝑥_𝑜𝑙𝑑 ) )</a:t>
              </a:r>
              <a:endParaRPr lang="it-IT" sz="4000"/>
            </a:p>
          </xdr:txBody>
        </xdr:sp>
      </mc:Fallback>
    </mc:AlternateContent>
    <xdr:clientData/>
  </xdr:oneCellAnchor>
  <xdr:oneCellAnchor>
    <xdr:from>
      <xdr:col>6</xdr:col>
      <xdr:colOff>589276</xdr:colOff>
      <xdr:row>1</xdr:row>
      <xdr:rowOff>30480</xdr:rowOff>
    </xdr:from>
    <xdr:ext cx="5941064" cy="63754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asellaDiTesto 2"/>
            <xdr:cNvSpPr txBox="1"/>
          </xdr:nvSpPr>
          <xdr:spPr>
            <a:xfrm>
              <a:off x="7485376" y="220980"/>
              <a:ext cx="5941064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d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=</m:t>
                        </m:r>
                        <m:sSup>
                          <m:sSup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func>
                              <m:funcPr>
                                <m:ctrlP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it-IT" sz="4000" b="0" i="0">
                                    <a:latin typeface="Cambria Math" panose="02040503050406030204" pitchFamily="18" charset="0"/>
                                  </a:rPr>
                                  <m:t>cos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it-IT" sz="40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it-IT" sz="4000" b="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sup>
                        </m:sSup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 </m:t>
                        </m:r>
                      </m:e>
                      <m:sub/>
                    </m:sSub>
                  </m:oMath>
                </m:oMathPara>
              </a14:m>
              <a:endParaRPr lang="it-IT" sz="4000"/>
            </a:p>
          </xdr:txBody>
        </xdr:sp>
      </mc:Choice>
      <mc:Fallback>
        <xdr:sp macro="" textlink="">
          <xdr:nvSpPr>
            <xdr:cNvPr id="3" name="CasellaDiTesto 2"/>
            <xdr:cNvSpPr txBox="1"/>
          </xdr:nvSpPr>
          <xdr:spPr>
            <a:xfrm>
              <a:off x="7485376" y="220980"/>
              <a:ext cx="5941064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t-IT" sz="4000" b="0" i="0">
                  <a:latin typeface="Cambria Math" panose="02040503050406030204" pitchFamily="18" charset="0"/>
                </a:rPr>
                <a:t>〖𝑓(𝑥)=〖cos⁡(𝑥)−𝑥〗^3  〗_</a:t>
              </a:r>
              <a:endParaRPr lang="it-IT" sz="4000"/>
            </a:p>
          </xdr:txBody>
        </xdr:sp>
      </mc:Fallback>
    </mc:AlternateContent>
    <xdr:clientData/>
  </xdr:oneCellAnchor>
  <xdr:twoCellAnchor>
    <xdr:from>
      <xdr:col>3</xdr:col>
      <xdr:colOff>754380</xdr:colOff>
      <xdr:row>18</xdr:row>
      <xdr:rowOff>133350</xdr:rowOff>
    </xdr:from>
    <xdr:to>
      <xdr:col>9</xdr:col>
      <xdr:colOff>373380</xdr:colOff>
      <xdr:row>33</xdr:row>
      <xdr:rowOff>133350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345436</xdr:colOff>
      <xdr:row>9</xdr:row>
      <xdr:rowOff>167677</xdr:rowOff>
    </xdr:from>
    <xdr:ext cx="5941064" cy="130260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asellaDiTesto 1"/>
            <xdr:cNvSpPr txBox="1"/>
          </xdr:nvSpPr>
          <xdr:spPr>
            <a:xfrm>
              <a:off x="9070336" y="1821217"/>
              <a:ext cx="5941064" cy="13026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𝑛𝑒𝑤</m:t>
                        </m:r>
                      </m:sub>
                    </m:sSub>
                    <m:r>
                      <a:rPr lang="it-IT" sz="40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𝑜𝑙𝑑</m:t>
                        </m:r>
                      </m:sub>
                    </m:sSub>
                    <m:r>
                      <a:rPr lang="it-IT" sz="4000" b="0" i="1">
                        <a:latin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𝑜𝑙𝑑</m:t>
                                </m:r>
                              </m:sub>
                            </m:sSub>
                          </m:e>
                        </m:d>
                      </m:num>
                      <m:den>
                        <m:sSup>
                          <m:sSup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</m:e>
                          <m:sup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p>
                        </m:sSup>
                        <m:d>
                          <m:d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𝑜𝑙𝑑</m:t>
                                </m:r>
                              </m:sub>
                            </m:sSub>
                          </m:e>
                        </m:d>
                      </m:den>
                    </m:f>
                  </m:oMath>
                </m:oMathPara>
              </a14:m>
              <a:endParaRPr lang="it-IT" sz="4000"/>
            </a:p>
          </xdr:txBody>
        </xdr:sp>
      </mc:Choice>
      <mc:Fallback>
        <xdr:sp macro="" textlink="">
          <xdr:nvSpPr>
            <xdr:cNvPr id="2" name="CasellaDiTesto 1"/>
            <xdr:cNvSpPr txBox="1"/>
          </xdr:nvSpPr>
          <xdr:spPr>
            <a:xfrm>
              <a:off x="9070336" y="1821217"/>
              <a:ext cx="5941064" cy="13026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t-IT" sz="4000" b="0" i="0">
                  <a:latin typeface="Cambria Math" panose="02040503050406030204" pitchFamily="18" charset="0"/>
                </a:rPr>
                <a:t>𝑥_𝑛𝑒𝑤=𝑥_𝑜𝑙𝑑−𝑓(𝑥_𝑜𝑙𝑑 )/(𝑓^′ (𝑥_𝑜𝑙𝑑 ) )</a:t>
              </a:r>
              <a:endParaRPr lang="it-IT" sz="4000"/>
            </a:p>
          </xdr:txBody>
        </xdr:sp>
      </mc:Fallback>
    </mc:AlternateContent>
    <xdr:clientData/>
  </xdr:oneCellAnchor>
  <xdr:oneCellAnchor>
    <xdr:from>
      <xdr:col>5</xdr:col>
      <xdr:colOff>411480</xdr:colOff>
      <xdr:row>1</xdr:row>
      <xdr:rowOff>30480</xdr:rowOff>
    </xdr:from>
    <xdr:ext cx="7515856" cy="63754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asellaDiTesto 2"/>
            <xdr:cNvSpPr txBox="1"/>
          </xdr:nvSpPr>
          <xdr:spPr>
            <a:xfrm>
              <a:off x="6697980" y="220980"/>
              <a:ext cx="7515856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4000" b="0" i="1">
                        <a:latin typeface="Cambria Math" panose="02040503050406030204" pitchFamily="18" charset="0"/>
                      </a:rPr>
                      <m:t>𝑓</m:t>
                    </m:r>
                    <m:d>
                      <m:d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d>
                    <m:r>
                      <a:rPr lang="it-IT" sz="40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it-IT" sz="4000" b="0" i="1">
                        <a:latin typeface="Cambria Math" panose="02040503050406030204" pitchFamily="18" charset="0"/>
                      </a:rPr>
                      <m:t>−2</m:t>
                    </m:r>
                    <m:sSup>
                      <m:sSup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it-IT" sz="4000" b="0" i="1">
                        <a:latin typeface="Cambria Math" panose="02040503050406030204" pitchFamily="18" charset="0"/>
                      </a:rPr>
                      <m:t>−11</m:t>
                    </m:r>
                    <m:r>
                      <a:rPr lang="it-IT" sz="40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it-IT" sz="4000" b="0" i="1">
                        <a:latin typeface="Cambria Math" panose="02040503050406030204" pitchFamily="18" charset="0"/>
                      </a:rPr>
                      <m:t>+12</m:t>
                    </m:r>
                  </m:oMath>
                </m:oMathPara>
              </a14:m>
              <a:endParaRPr lang="it-IT" sz="4000"/>
            </a:p>
          </xdr:txBody>
        </xdr:sp>
      </mc:Choice>
      <mc:Fallback>
        <xdr:sp macro="" textlink="">
          <xdr:nvSpPr>
            <xdr:cNvPr id="3" name="CasellaDiTesto 2"/>
            <xdr:cNvSpPr txBox="1"/>
          </xdr:nvSpPr>
          <xdr:spPr>
            <a:xfrm>
              <a:off x="6697980" y="220980"/>
              <a:ext cx="7515856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t-IT" sz="4000" b="0" i="0">
                  <a:latin typeface="Cambria Math" panose="02040503050406030204" pitchFamily="18" charset="0"/>
                </a:rPr>
                <a:t>𝑓(𝑥)=𝑥^3−2𝑥^2−11𝑥+12</a:t>
              </a:r>
              <a:endParaRPr lang="it-IT" sz="4000"/>
            </a:p>
          </xdr:txBody>
        </xdr:sp>
      </mc:Fallback>
    </mc:AlternateContent>
    <xdr:clientData/>
  </xdr:oneCellAnchor>
  <xdr:twoCellAnchor>
    <xdr:from>
      <xdr:col>3</xdr:col>
      <xdr:colOff>754380</xdr:colOff>
      <xdr:row>18</xdr:row>
      <xdr:rowOff>133350</xdr:rowOff>
    </xdr:from>
    <xdr:to>
      <xdr:col>9</xdr:col>
      <xdr:colOff>373380</xdr:colOff>
      <xdr:row>33</xdr:row>
      <xdr:rowOff>133350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9" workbookViewId="0">
      <selection activeCell="Q21" sqref="Q21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9" workbookViewId="0">
      <selection activeCell="K17" sqref="K17"/>
    </sheetView>
  </sheetViews>
  <sheetFormatPr defaultRowHeight="14.4" x14ac:dyDescent="0.3"/>
  <cols>
    <col min="1" max="5" width="18.33203125" customWidth="1"/>
  </cols>
  <sheetData>
    <row r="1" spans="1:5" s="1" customFormat="1" ht="15" thickBot="1" x14ac:dyDescent="0.35">
      <c r="A1" s="2" t="s">
        <v>4</v>
      </c>
      <c r="B1" s="3" t="s">
        <v>2</v>
      </c>
      <c r="C1" s="3" t="s">
        <v>0</v>
      </c>
      <c r="D1" s="3" t="s">
        <v>1</v>
      </c>
      <c r="E1" s="4" t="s">
        <v>3</v>
      </c>
    </row>
    <row r="2" spans="1:5" x14ac:dyDescent="0.3">
      <c r="A2" s="5">
        <v>1</v>
      </c>
      <c r="B2" s="6">
        <v>20</v>
      </c>
      <c r="C2" s="6">
        <f>B2^3+3*B2-9</f>
        <v>8051</v>
      </c>
      <c r="D2" s="6">
        <f>3*B2^2+3</f>
        <v>1203</v>
      </c>
      <c r="E2" s="7">
        <f>B2-(C2/D2)</f>
        <v>13.30756442227764</v>
      </c>
    </row>
    <row r="3" spans="1:5" x14ac:dyDescent="0.3">
      <c r="A3" s="5">
        <f>A2+1</f>
        <v>2</v>
      </c>
      <c r="B3" s="6">
        <f>E2</f>
        <v>13.30756442227764</v>
      </c>
      <c r="C3" s="6">
        <f t="shared" ref="C3:C12" si="0">B3^3+3*B3-9</f>
        <v>2387.5761887670751</v>
      </c>
      <c r="D3" s="6">
        <f t="shared" ref="D3:D12" si="1">3*B3^2+3</f>
        <v>534.27381255920886</v>
      </c>
      <c r="E3" s="7">
        <f>B3-(C3/D3)</f>
        <v>8.8387393879185367</v>
      </c>
    </row>
    <row r="4" spans="1:5" x14ac:dyDescent="0.3">
      <c r="A4" s="5">
        <f t="shared" ref="A4:A12" si="2">A3+1</f>
        <v>3</v>
      </c>
      <c r="B4" s="6">
        <f t="shared" ref="B4:B12" si="3">E3</f>
        <v>8.8387393879185367</v>
      </c>
      <c r="C4" s="6">
        <f t="shared" si="0"/>
        <v>708.02783044340026</v>
      </c>
      <c r="D4" s="6">
        <f t="shared" si="1"/>
        <v>237.36994190262763</v>
      </c>
      <c r="E4" s="7">
        <f t="shared" ref="E4:E12" si="4">B4-(C4/D4)</f>
        <v>5.8559361535737144</v>
      </c>
    </row>
    <row r="5" spans="1:5" x14ac:dyDescent="0.3">
      <c r="A5" s="5">
        <f t="shared" si="2"/>
        <v>4</v>
      </c>
      <c r="B5" s="6">
        <f t="shared" si="3"/>
        <v>5.8559361535737144</v>
      </c>
      <c r="C5" s="6">
        <f t="shared" si="0"/>
        <v>209.37950214241104</v>
      </c>
      <c r="D5" s="6">
        <f t="shared" si="1"/>
        <v>105.87596470419513</v>
      </c>
      <c r="E5" s="7">
        <f t="shared" si="4"/>
        <v>3.8783437630118671</v>
      </c>
    </row>
    <row r="6" spans="1:5" x14ac:dyDescent="0.3">
      <c r="A6" s="5">
        <f t="shared" si="2"/>
        <v>5</v>
      </c>
      <c r="B6" s="6">
        <f t="shared" si="3"/>
        <v>3.8783437630118671</v>
      </c>
      <c r="C6" s="6">
        <f t="shared" si="0"/>
        <v>60.971334252077895</v>
      </c>
      <c r="D6" s="6">
        <f t="shared" si="1"/>
        <v>48.124651032279147</v>
      </c>
      <c r="E6" s="7">
        <f t="shared" si="4"/>
        <v>2.6113977604074647</v>
      </c>
    </row>
    <row r="7" spans="1:5" x14ac:dyDescent="0.3">
      <c r="A7" s="5">
        <f t="shared" si="2"/>
        <v>6</v>
      </c>
      <c r="B7" s="6">
        <f t="shared" si="3"/>
        <v>2.6113977604074647</v>
      </c>
      <c r="C7" s="6">
        <f t="shared" si="0"/>
        <v>16.642354632706766</v>
      </c>
      <c r="D7" s="6">
        <f t="shared" si="1"/>
        <v>23.458194789183366</v>
      </c>
      <c r="E7" s="7">
        <f t="shared" si="4"/>
        <v>1.9019503889336549</v>
      </c>
    </row>
    <row r="8" spans="1:5" x14ac:dyDescent="0.3">
      <c r="A8" s="5">
        <f t="shared" si="2"/>
        <v>7</v>
      </c>
      <c r="B8" s="6">
        <f t="shared" si="3"/>
        <v>1.9019503889336549</v>
      </c>
      <c r="C8" s="6">
        <f t="shared" si="0"/>
        <v>3.5859955692686185</v>
      </c>
      <c r="D8" s="6">
        <f t="shared" si="1"/>
        <v>13.852245845894643</v>
      </c>
      <c r="E8" s="7">
        <f t="shared" si="4"/>
        <v>1.6430757191391254</v>
      </c>
    </row>
    <row r="9" spans="1:5" x14ac:dyDescent="0.3">
      <c r="A9" s="5">
        <f t="shared" si="2"/>
        <v>8</v>
      </c>
      <c r="B9" s="6">
        <f t="shared" si="3"/>
        <v>1.6430757191391254</v>
      </c>
      <c r="C9" s="6">
        <f t="shared" si="0"/>
        <v>0.36503509254085742</v>
      </c>
      <c r="D9" s="6">
        <f t="shared" si="1"/>
        <v>11.099093456473662</v>
      </c>
      <c r="E9" s="7">
        <f t="shared" si="4"/>
        <v>1.6101869887241249</v>
      </c>
    </row>
    <row r="10" spans="1:5" x14ac:dyDescent="0.3">
      <c r="A10" s="5">
        <f t="shared" si="2"/>
        <v>9</v>
      </c>
      <c r="B10" s="6">
        <f t="shared" si="3"/>
        <v>1.6101869887241249</v>
      </c>
      <c r="C10" s="6">
        <f t="shared" si="0"/>
        <v>5.2962154742264289E-3</v>
      </c>
      <c r="D10" s="6">
        <f t="shared" si="1"/>
        <v>10.778106415969395</v>
      </c>
      <c r="E10" s="7">
        <f t="shared" si="4"/>
        <v>1.6096956022718276</v>
      </c>
    </row>
    <row r="11" spans="1:5" x14ac:dyDescent="0.3">
      <c r="A11" s="5">
        <f t="shared" si="2"/>
        <v>10</v>
      </c>
      <c r="B11" s="6">
        <f t="shared" si="3"/>
        <v>1.6096956022718276</v>
      </c>
      <c r="C11" s="6">
        <f t="shared" si="0"/>
        <v>1.1662717191995853E-6</v>
      </c>
      <c r="D11" s="6">
        <f t="shared" si="1"/>
        <v>10.773359795919786</v>
      </c>
      <c r="E11" s="7">
        <f t="shared" si="4"/>
        <v>1.6096954940166741</v>
      </c>
    </row>
    <row r="12" spans="1:5" ht="15" thickBot="1" x14ac:dyDescent="0.35">
      <c r="A12" s="8">
        <f t="shared" si="2"/>
        <v>11</v>
      </c>
      <c r="B12" s="9">
        <f t="shared" si="3"/>
        <v>1.6096954940166741</v>
      </c>
      <c r="C12" s="6">
        <f t="shared" si="0"/>
        <v>5.6843418860808015E-14</v>
      </c>
      <c r="D12" s="6">
        <f t="shared" si="1"/>
        <v>10.773358750372754</v>
      </c>
      <c r="E12" s="10">
        <f t="shared" si="4"/>
        <v>1.6096954940166688</v>
      </c>
    </row>
    <row r="20" spans="2:3" x14ac:dyDescent="0.3">
      <c r="B20" t="s">
        <v>2</v>
      </c>
      <c r="C20" t="s">
        <v>0</v>
      </c>
    </row>
    <row r="21" spans="2:3" x14ac:dyDescent="0.3">
      <c r="B21">
        <v>0</v>
      </c>
      <c r="C21">
        <f>B21^3+3*B21-9</f>
        <v>-9</v>
      </c>
    </row>
    <row r="22" spans="2:3" x14ac:dyDescent="0.3">
      <c r="B22">
        <v>0.1</v>
      </c>
      <c r="C22">
        <f t="shared" ref="C22:C51" si="5">B22^3+3*B22-9</f>
        <v>-8.6989999999999998</v>
      </c>
    </row>
    <row r="23" spans="2:3" x14ac:dyDescent="0.3">
      <c r="B23">
        <v>0.2</v>
      </c>
      <c r="C23">
        <f t="shared" si="5"/>
        <v>-8.3919999999999995</v>
      </c>
    </row>
    <row r="24" spans="2:3" x14ac:dyDescent="0.3">
      <c r="B24">
        <v>0.3</v>
      </c>
      <c r="C24">
        <f t="shared" si="5"/>
        <v>-8.0730000000000004</v>
      </c>
    </row>
    <row r="25" spans="2:3" x14ac:dyDescent="0.3">
      <c r="B25">
        <v>0.4</v>
      </c>
      <c r="C25">
        <f t="shared" si="5"/>
        <v>-7.7359999999999998</v>
      </c>
    </row>
    <row r="26" spans="2:3" x14ac:dyDescent="0.3">
      <c r="B26">
        <v>0.5</v>
      </c>
      <c r="C26">
        <f t="shared" si="5"/>
        <v>-7.375</v>
      </c>
    </row>
    <row r="27" spans="2:3" x14ac:dyDescent="0.3">
      <c r="B27">
        <v>0.6</v>
      </c>
      <c r="C27">
        <f t="shared" si="5"/>
        <v>-6.984</v>
      </c>
    </row>
    <row r="28" spans="2:3" x14ac:dyDescent="0.3">
      <c r="B28">
        <v>0.7</v>
      </c>
      <c r="C28">
        <f t="shared" si="5"/>
        <v>-6.5570000000000004</v>
      </c>
    </row>
    <row r="29" spans="2:3" x14ac:dyDescent="0.3">
      <c r="B29">
        <v>0.8</v>
      </c>
      <c r="C29">
        <f t="shared" si="5"/>
        <v>-6.0879999999999992</v>
      </c>
    </row>
    <row r="30" spans="2:3" x14ac:dyDescent="0.3">
      <c r="B30">
        <v>0.9</v>
      </c>
      <c r="C30">
        <f t="shared" si="5"/>
        <v>-5.5709999999999997</v>
      </c>
    </row>
    <row r="31" spans="2:3" x14ac:dyDescent="0.3">
      <c r="B31">
        <v>1</v>
      </c>
      <c r="C31">
        <f t="shared" si="5"/>
        <v>-5</v>
      </c>
    </row>
    <row r="32" spans="2:3" x14ac:dyDescent="0.3">
      <c r="B32">
        <v>1.1000000000000001</v>
      </c>
      <c r="C32">
        <f t="shared" si="5"/>
        <v>-4.3689999999999998</v>
      </c>
    </row>
    <row r="33" spans="2:3" x14ac:dyDescent="0.3">
      <c r="B33">
        <v>1.2</v>
      </c>
      <c r="C33">
        <f t="shared" si="5"/>
        <v>-3.6720000000000006</v>
      </c>
    </row>
    <row r="34" spans="2:3" x14ac:dyDescent="0.3">
      <c r="B34">
        <v>1.3</v>
      </c>
      <c r="C34">
        <f t="shared" si="5"/>
        <v>-2.9029999999999987</v>
      </c>
    </row>
    <row r="35" spans="2:3" x14ac:dyDescent="0.3">
      <c r="B35">
        <v>1.4</v>
      </c>
      <c r="C35">
        <f t="shared" si="5"/>
        <v>-2.0560000000000009</v>
      </c>
    </row>
    <row r="36" spans="2:3" x14ac:dyDescent="0.3">
      <c r="B36">
        <v>1.5</v>
      </c>
      <c r="C36">
        <f t="shared" si="5"/>
        <v>-1.125</v>
      </c>
    </row>
    <row r="37" spans="2:3" x14ac:dyDescent="0.3">
      <c r="B37">
        <v>1.6</v>
      </c>
      <c r="C37">
        <f t="shared" si="5"/>
        <v>-0.1039999999999992</v>
      </c>
    </row>
    <row r="38" spans="2:3" x14ac:dyDescent="0.3">
      <c r="B38">
        <v>1.7</v>
      </c>
      <c r="C38">
        <f t="shared" si="5"/>
        <v>1.0129999999999981</v>
      </c>
    </row>
    <row r="39" spans="2:3" x14ac:dyDescent="0.3">
      <c r="B39">
        <v>1.8</v>
      </c>
      <c r="C39">
        <f t="shared" si="5"/>
        <v>2.2320000000000011</v>
      </c>
    </row>
    <row r="40" spans="2:3" x14ac:dyDescent="0.3">
      <c r="B40">
        <v>1.9</v>
      </c>
      <c r="C40">
        <f t="shared" si="5"/>
        <v>3.5589999999999975</v>
      </c>
    </row>
    <row r="41" spans="2:3" x14ac:dyDescent="0.3">
      <c r="B41">
        <v>2</v>
      </c>
      <c r="C41">
        <f t="shared" si="5"/>
        <v>5</v>
      </c>
    </row>
    <row r="42" spans="2:3" x14ac:dyDescent="0.3">
      <c r="B42">
        <v>2.1</v>
      </c>
      <c r="C42">
        <f t="shared" si="5"/>
        <v>6.5610000000000017</v>
      </c>
    </row>
    <row r="43" spans="2:3" x14ac:dyDescent="0.3">
      <c r="B43">
        <v>2.2000000000000002</v>
      </c>
      <c r="C43">
        <f t="shared" si="5"/>
        <v>8.2480000000000047</v>
      </c>
    </row>
    <row r="44" spans="2:3" x14ac:dyDescent="0.3">
      <c r="B44">
        <v>2.2999999999999998</v>
      </c>
      <c r="C44">
        <f t="shared" si="5"/>
        <v>10.066999999999997</v>
      </c>
    </row>
    <row r="45" spans="2:3" x14ac:dyDescent="0.3">
      <c r="B45">
        <v>2.4</v>
      </c>
      <c r="C45">
        <f t="shared" si="5"/>
        <v>12.024000000000001</v>
      </c>
    </row>
    <row r="46" spans="2:3" x14ac:dyDescent="0.3">
      <c r="B46">
        <v>2.5</v>
      </c>
      <c r="C46">
        <f t="shared" si="5"/>
        <v>14.125</v>
      </c>
    </row>
    <row r="47" spans="2:3" x14ac:dyDescent="0.3">
      <c r="B47">
        <v>2.6</v>
      </c>
      <c r="C47">
        <f t="shared" si="5"/>
        <v>16.376000000000005</v>
      </c>
    </row>
    <row r="48" spans="2:3" x14ac:dyDescent="0.3">
      <c r="B48">
        <v>2.7</v>
      </c>
      <c r="C48">
        <f t="shared" si="5"/>
        <v>18.783000000000005</v>
      </c>
    </row>
    <row r="49" spans="2:3" x14ac:dyDescent="0.3">
      <c r="B49">
        <v>2.8</v>
      </c>
      <c r="C49">
        <f t="shared" si="5"/>
        <v>21.351999999999993</v>
      </c>
    </row>
    <row r="50" spans="2:3" x14ac:dyDescent="0.3">
      <c r="B50">
        <v>2.9</v>
      </c>
      <c r="C50">
        <f t="shared" si="5"/>
        <v>24.088999999999999</v>
      </c>
    </row>
    <row r="51" spans="2:3" x14ac:dyDescent="0.3">
      <c r="B51">
        <v>3</v>
      </c>
      <c r="C51">
        <f t="shared" si="5"/>
        <v>27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B22" sqref="B22"/>
    </sheetView>
  </sheetViews>
  <sheetFormatPr defaultRowHeight="14.4" x14ac:dyDescent="0.3"/>
  <cols>
    <col min="1" max="5" width="18.33203125" customWidth="1"/>
  </cols>
  <sheetData>
    <row r="1" spans="1:5" s="1" customFormat="1" ht="15" thickBot="1" x14ac:dyDescent="0.35">
      <c r="A1" s="2" t="s">
        <v>4</v>
      </c>
      <c r="B1" s="3" t="s">
        <v>2</v>
      </c>
      <c r="C1" s="3" t="s">
        <v>0</v>
      </c>
      <c r="D1" s="3" t="s">
        <v>1</v>
      </c>
      <c r="E1" s="4" t="s">
        <v>3</v>
      </c>
    </row>
    <row r="2" spans="1:5" x14ac:dyDescent="0.3">
      <c r="A2" s="5">
        <v>1</v>
      </c>
      <c r="B2" s="6">
        <v>-20</v>
      </c>
      <c r="C2" s="6">
        <f>COS(B2)-B2^(3)</f>
        <v>8000.4080820618137</v>
      </c>
      <c r="D2" s="6">
        <f>-SIN(B2)-3*(B2^2)</f>
        <v>-1199.0870547492723</v>
      </c>
      <c r="E2" s="7">
        <f>B2-(C2/D2)</f>
        <v>-13.327917226381292</v>
      </c>
    </row>
    <row r="3" spans="1:5" x14ac:dyDescent="0.3">
      <c r="A3" s="5">
        <f>A2+1</f>
        <v>2</v>
      </c>
      <c r="B3" s="6">
        <f>E2</f>
        <v>-13.327917226381292</v>
      </c>
      <c r="C3" s="6">
        <f t="shared" ref="C3:C16" si="0">COS(B3)-B3^(3)</f>
        <v>2368.2067228557212</v>
      </c>
      <c r="D3" s="6">
        <f t="shared" ref="D3" si="1">-SIN(B3)-3*(B3^2)</f>
        <v>-532.21009111901446</v>
      </c>
      <c r="E3" s="7">
        <f t="shared" ref="E3" si="2">B3-(C3/D3)</f>
        <v>-8.8781580760495569</v>
      </c>
    </row>
    <row r="4" spans="1:5" x14ac:dyDescent="0.3">
      <c r="A4" s="5">
        <f t="shared" ref="A4:A16" si="3">A3+1</f>
        <v>3</v>
      </c>
      <c r="B4" s="6">
        <f t="shared" ref="B4:B8" si="4">E3</f>
        <v>-8.8781580760495569</v>
      </c>
      <c r="C4" s="6">
        <f t="shared" si="0"/>
        <v>698.93714455930854</v>
      </c>
      <c r="D4" s="6">
        <f t="shared" ref="D4:D8" si="5">-SIN(B4)-3*(B4^2)</f>
        <v>-235.9452698526126</v>
      </c>
      <c r="E4" s="7">
        <f t="shared" ref="E4:E8" si="6">B4-(C4/D4)</f>
        <v>-5.915873030047524</v>
      </c>
    </row>
    <row r="5" spans="1:5" x14ac:dyDescent="0.3">
      <c r="A5" s="5">
        <f t="shared" si="3"/>
        <v>4</v>
      </c>
      <c r="B5" s="6">
        <f t="shared" si="4"/>
        <v>-5.915873030047524</v>
      </c>
      <c r="C5" s="6">
        <f t="shared" si="0"/>
        <v>207.97437999569431</v>
      </c>
      <c r="D5" s="6">
        <f t="shared" si="5"/>
        <v>-105.35176941425797</v>
      </c>
      <c r="E5" s="7">
        <f t="shared" si="6"/>
        <v>-3.9417782317161376</v>
      </c>
    </row>
    <row r="6" spans="1:5" x14ac:dyDescent="0.3">
      <c r="A6" s="5">
        <f t="shared" si="3"/>
        <v>5</v>
      </c>
      <c r="B6" s="6">
        <f t="shared" si="4"/>
        <v>-3.9417782317161376</v>
      </c>
      <c r="C6" s="6">
        <f t="shared" si="0"/>
        <v>60.549261483594215</v>
      </c>
      <c r="D6" s="6">
        <f t="shared" si="5"/>
        <v>-47.330332256165512</v>
      </c>
      <c r="E6" s="7">
        <f t="shared" si="6"/>
        <v>-2.6624873711347243</v>
      </c>
    </row>
    <row r="7" spans="1:5" x14ac:dyDescent="0.3">
      <c r="A7" s="5">
        <f t="shared" si="3"/>
        <v>6</v>
      </c>
      <c r="B7" s="6">
        <f t="shared" si="4"/>
        <v>-2.6624873711347243</v>
      </c>
      <c r="C7" s="6">
        <f t="shared" si="0"/>
        <v>17.986536587746897</v>
      </c>
      <c r="D7" s="6">
        <f t="shared" si="5"/>
        <v>-20.805531623459597</v>
      </c>
      <c r="E7" s="7">
        <f t="shared" si="6"/>
        <v>-1.7979799452602563</v>
      </c>
    </row>
    <row r="8" spans="1:5" x14ac:dyDescent="0.3">
      <c r="A8" s="5">
        <f t="shared" si="3"/>
        <v>7</v>
      </c>
      <c r="B8" s="6">
        <f t="shared" si="4"/>
        <v>-1.7979799452602563</v>
      </c>
      <c r="C8" s="6">
        <f t="shared" si="0"/>
        <v>5.5871526880950499</v>
      </c>
      <c r="D8" s="6">
        <f t="shared" si="5"/>
        <v>-8.7238910463908486</v>
      </c>
      <c r="E8" s="7">
        <f t="shared" si="6"/>
        <v>-1.1575372049297812</v>
      </c>
    </row>
    <row r="9" spans="1:5" x14ac:dyDescent="0.3">
      <c r="A9" s="5">
        <f t="shared" si="3"/>
        <v>8</v>
      </c>
      <c r="B9" s="6">
        <f t="shared" ref="B9:B16" si="7">E8</f>
        <v>-1.1575372049297812</v>
      </c>
      <c r="C9" s="6">
        <f t="shared" si="0"/>
        <v>1.9525714956061853</v>
      </c>
      <c r="D9" s="6">
        <f t="shared" ref="D9:D16" si="8">-SIN(B9)-3*(B9^2)</f>
        <v>-3.1038603044171889</v>
      </c>
      <c r="E9" s="7">
        <f t="shared" ref="E9:E16" si="9">B9-(C9/D9)</f>
        <v>-0.52845879800939655</v>
      </c>
    </row>
    <row r="10" spans="1:5" x14ac:dyDescent="0.3">
      <c r="A10" s="5">
        <f t="shared" si="3"/>
        <v>9</v>
      </c>
      <c r="B10" s="6">
        <f t="shared" si="7"/>
        <v>-0.52845879800939655</v>
      </c>
      <c r="C10" s="6">
        <f t="shared" si="0"/>
        <v>1.0111671766383221</v>
      </c>
      <c r="D10" s="6">
        <f t="shared" si="8"/>
        <v>-0.33360312222137289</v>
      </c>
      <c r="E10" s="7">
        <f t="shared" si="9"/>
        <v>2.5025895024538416</v>
      </c>
    </row>
    <row r="11" spans="1:5" x14ac:dyDescent="0.3">
      <c r="A11" s="5">
        <f t="shared" si="3"/>
        <v>10</v>
      </c>
      <c r="B11" s="6">
        <f t="shared" si="7"/>
        <v>2.5025895024538416</v>
      </c>
      <c r="C11" s="6">
        <f t="shared" si="0"/>
        <v>-16.476294152654404</v>
      </c>
      <c r="D11" s="6">
        <f t="shared" si="8"/>
        <v>-19.385258229907389</v>
      </c>
      <c r="E11" s="7">
        <f t="shared" si="9"/>
        <v>1.6526501332049484</v>
      </c>
    </row>
    <row r="12" spans="1:5" x14ac:dyDescent="0.3">
      <c r="A12" s="5">
        <f t="shared" si="3"/>
        <v>11</v>
      </c>
      <c r="B12" s="6">
        <f t="shared" si="7"/>
        <v>1.6526501332049484</v>
      </c>
      <c r="C12" s="6">
        <f t="shared" si="0"/>
        <v>-4.5955671794197244</v>
      </c>
      <c r="D12" s="6">
        <f t="shared" si="8"/>
        <v>-9.1904092355595477</v>
      </c>
      <c r="E12" s="7">
        <f t="shared" si="9"/>
        <v>1.1526106832054261</v>
      </c>
    </row>
    <row r="13" spans="1:5" x14ac:dyDescent="0.3">
      <c r="A13" s="5">
        <f t="shared" si="3"/>
        <v>12</v>
      </c>
      <c r="B13" s="6">
        <f t="shared" si="7"/>
        <v>1.1526106832054261</v>
      </c>
      <c r="C13" s="6">
        <f t="shared" si="0"/>
        <v>-1.1251533034162013</v>
      </c>
      <c r="D13" s="6">
        <f t="shared" si="8"/>
        <v>-4.8993614209228209</v>
      </c>
      <c r="E13" s="7">
        <f t="shared" si="9"/>
        <v>0.92295763115435436</v>
      </c>
    </row>
    <row r="14" spans="1:5" x14ac:dyDescent="0.3">
      <c r="A14" s="5">
        <f t="shared" si="3"/>
        <v>13</v>
      </c>
      <c r="B14" s="6">
        <f t="shared" si="7"/>
        <v>0.92295763115435436</v>
      </c>
      <c r="C14" s="6">
        <f t="shared" si="0"/>
        <v>-0.18275777201829624</v>
      </c>
      <c r="D14" s="6">
        <f t="shared" si="8"/>
        <v>-3.3529422969187683</v>
      </c>
      <c r="E14" s="7">
        <f t="shared" si="9"/>
        <v>0.86845094543350432</v>
      </c>
    </row>
    <row r="15" spans="1:5" x14ac:dyDescent="0.3">
      <c r="A15" s="5">
        <f t="shared" si="3"/>
        <v>14</v>
      </c>
      <c r="B15" s="6">
        <f t="shared" si="7"/>
        <v>0.86845094543350432</v>
      </c>
      <c r="C15" s="6">
        <f t="shared" si="0"/>
        <v>-8.9820606130087688E-3</v>
      </c>
      <c r="D15" s="6">
        <f t="shared" si="8"/>
        <v>-3.0259502827601956</v>
      </c>
      <c r="E15" s="7">
        <f t="shared" si="9"/>
        <v>0.86548260168239166</v>
      </c>
    </row>
    <row r="16" spans="1:5" x14ac:dyDescent="0.3">
      <c r="A16" s="5">
        <f t="shared" si="3"/>
        <v>15</v>
      </c>
      <c r="B16" s="6">
        <f t="shared" si="7"/>
        <v>0.86548260168239166</v>
      </c>
      <c r="C16" s="6">
        <f t="shared" si="0"/>
        <v>-2.5779120110480669E-5</v>
      </c>
      <c r="D16" s="6">
        <f t="shared" si="8"/>
        <v>-3.0085886112438667</v>
      </c>
      <c r="E16" s="7">
        <f t="shared" si="9"/>
        <v>0.86547403317288718</v>
      </c>
    </row>
    <row r="17" spans="1:5" x14ac:dyDescent="0.3">
      <c r="A17" s="6"/>
      <c r="B17" s="6"/>
      <c r="C17" s="6"/>
      <c r="D17" s="6"/>
      <c r="E17" s="6"/>
    </row>
    <row r="19" spans="1:5" x14ac:dyDescent="0.3">
      <c r="B19" t="s">
        <v>2</v>
      </c>
      <c r="C19" t="s">
        <v>0</v>
      </c>
    </row>
    <row r="20" spans="1:5" x14ac:dyDescent="0.3">
      <c r="B20">
        <v>-2</v>
      </c>
      <c r="C20">
        <f>COS(B20)-B20^3</f>
        <v>7.5838531634528579</v>
      </c>
    </row>
    <row r="21" spans="1:5" x14ac:dyDescent="0.3">
      <c r="B21">
        <v>-1.9</v>
      </c>
      <c r="C21">
        <f t="shared" ref="C21:C50" si="10">COS(B21)-B21^3</f>
        <v>6.5357104331364955</v>
      </c>
    </row>
    <row r="22" spans="1:5" x14ac:dyDescent="0.3">
      <c r="B22">
        <v>-1.8</v>
      </c>
      <c r="C22">
        <f t="shared" si="10"/>
        <v>5.6047979053069135</v>
      </c>
    </row>
    <row r="23" spans="1:5" x14ac:dyDescent="0.3">
      <c r="B23">
        <v>-1.7</v>
      </c>
      <c r="C23">
        <f t="shared" si="10"/>
        <v>4.7841555057044749</v>
      </c>
    </row>
    <row r="24" spans="1:5" x14ac:dyDescent="0.3">
      <c r="B24">
        <v>-1.6</v>
      </c>
      <c r="C24">
        <f t="shared" si="10"/>
        <v>4.0668004776987123</v>
      </c>
    </row>
    <row r="25" spans="1:5" x14ac:dyDescent="0.3">
      <c r="B25">
        <v>-1.5</v>
      </c>
      <c r="C25">
        <f t="shared" si="10"/>
        <v>3.4457372016677028</v>
      </c>
    </row>
    <row r="26" spans="1:5" x14ac:dyDescent="0.3">
      <c r="B26">
        <v>-1.4</v>
      </c>
      <c r="C26">
        <f t="shared" si="10"/>
        <v>2.9139671429002405</v>
      </c>
    </row>
    <row r="27" spans="1:5" x14ac:dyDescent="0.3">
      <c r="B27">
        <v>-1.3</v>
      </c>
      <c r="C27">
        <f t="shared" si="10"/>
        <v>2.4644988286245879</v>
      </c>
    </row>
    <row r="28" spans="1:5" x14ac:dyDescent="0.3">
      <c r="B28">
        <v>-1.2</v>
      </c>
      <c r="C28">
        <f t="shared" si="10"/>
        <v>2.0903577544766736</v>
      </c>
    </row>
    <row r="29" spans="1:5" x14ac:dyDescent="0.3">
      <c r="B29">
        <v>-1.1000000000000001</v>
      </c>
      <c r="C29">
        <f t="shared" si="10"/>
        <v>1.7845961214255777</v>
      </c>
    </row>
    <row r="30" spans="1:5" x14ac:dyDescent="0.3">
      <c r="B30">
        <v>-1</v>
      </c>
      <c r="C30">
        <f t="shared" si="10"/>
        <v>1.5403023058681398</v>
      </c>
    </row>
    <row r="31" spans="1:5" x14ac:dyDescent="0.3">
      <c r="B31">
        <v>-0.9</v>
      </c>
      <c r="C31">
        <f t="shared" si="10"/>
        <v>1.3506099682706645</v>
      </c>
    </row>
    <row r="32" spans="1:5" x14ac:dyDescent="0.3">
      <c r="B32">
        <v>-0.8</v>
      </c>
      <c r="C32">
        <f t="shared" si="10"/>
        <v>1.2087067093471655</v>
      </c>
    </row>
    <row r="33" spans="2:3" x14ac:dyDescent="0.3">
      <c r="B33">
        <v>-0.7</v>
      </c>
      <c r="C33">
        <f t="shared" si="10"/>
        <v>1.1078421872844884</v>
      </c>
    </row>
    <row r="34" spans="2:3" x14ac:dyDescent="0.3">
      <c r="B34">
        <v>-0.6</v>
      </c>
      <c r="C34">
        <f t="shared" si="10"/>
        <v>1.0413356149096784</v>
      </c>
    </row>
    <row r="35" spans="2:3" x14ac:dyDescent="0.3">
      <c r="B35">
        <v>-0.5</v>
      </c>
      <c r="C35">
        <f t="shared" si="10"/>
        <v>1.0025825618903728</v>
      </c>
    </row>
    <row r="36" spans="2:3" x14ac:dyDescent="0.3">
      <c r="B36">
        <v>-0.4</v>
      </c>
      <c r="C36">
        <f t="shared" si="10"/>
        <v>0.98506099400288516</v>
      </c>
    </row>
    <row r="37" spans="2:3" x14ac:dyDescent="0.3">
      <c r="B37">
        <v>-0.3</v>
      </c>
      <c r="C37">
        <f t="shared" si="10"/>
        <v>0.982336489125606</v>
      </c>
    </row>
    <row r="38" spans="2:3" x14ac:dyDescent="0.3">
      <c r="B38">
        <v>-0.2</v>
      </c>
      <c r="C38">
        <f t="shared" si="10"/>
        <v>0.98806657784124163</v>
      </c>
    </row>
    <row r="39" spans="2:3" x14ac:dyDescent="0.3">
      <c r="B39">
        <v>-0.1</v>
      </c>
      <c r="C39">
        <f t="shared" si="10"/>
        <v>0.99600416527802582</v>
      </c>
    </row>
    <row r="40" spans="2:3" x14ac:dyDescent="0.3">
      <c r="B40">
        <v>0</v>
      </c>
      <c r="C40">
        <f t="shared" si="10"/>
        <v>1</v>
      </c>
    </row>
    <row r="41" spans="2:3" x14ac:dyDescent="0.3">
      <c r="B41">
        <v>0.1</v>
      </c>
      <c r="C41">
        <f t="shared" si="10"/>
        <v>0.99400416527802582</v>
      </c>
    </row>
    <row r="42" spans="2:3" x14ac:dyDescent="0.3">
      <c r="B42">
        <v>0.2</v>
      </c>
      <c r="C42">
        <f t="shared" si="10"/>
        <v>0.97206657784124162</v>
      </c>
    </row>
    <row r="43" spans="2:3" x14ac:dyDescent="0.3">
      <c r="B43">
        <v>0.3</v>
      </c>
      <c r="C43">
        <f t="shared" si="10"/>
        <v>0.92833648912560596</v>
      </c>
    </row>
    <row r="44" spans="2:3" x14ac:dyDescent="0.3">
      <c r="B44">
        <v>0.4</v>
      </c>
      <c r="C44">
        <f t="shared" si="10"/>
        <v>0.85706099400288505</v>
      </c>
    </row>
    <row r="45" spans="2:3" x14ac:dyDescent="0.3">
      <c r="B45">
        <v>0.5</v>
      </c>
      <c r="C45">
        <f t="shared" si="10"/>
        <v>0.75258256189037276</v>
      </c>
    </row>
    <row r="46" spans="2:3" x14ac:dyDescent="0.3">
      <c r="B46">
        <v>0.6</v>
      </c>
      <c r="C46">
        <f t="shared" si="10"/>
        <v>0.60933561490967836</v>
      </c>
    </row>
    <row r="47" spans="2:3" x14ac:dyDescent="0.3">
      <c r="B47">
        <v>0.7</v>
      </c>
      <c r="C47">
        <f t="shared" si="10"/>
        <v>0.42184218728448858</v>
      </c>
    </row>
    <row r="48" spans="2:3" x14ac:dyDescent="0.3">
      <c r="B48">
        <v>0.8</v>
      </c>
      <c r="C48">
        <f t="shared" si="10"/>
        <v>0.18470670934716527</v>
      </c>
    </row>
    <row r="49" spans="2:3" x14ac:dyDescent="0.3">
      <c r="B49">
        <v>0.9</v>
      </c>
      <c r="C49">
        <f t="shared" si="10"/>
        <v>-0.1073900317293357</v>
      </c>
    </row>
    <row r="50" spans="2:3" x14ac:dyDescent="0.3">
      <c r="B50">
        <v>1</v>
      </c>
      <c r="C50">
        <f t="shared" si="10"/>
        <v>-0.45969769413186023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workbookViewId="0">
      <selection activeCell="B1" sqref="B1"/>
    </sheetView>
  </sheetViews>
  <sheetFormatPr defaultRowHeight="14.4" x14ac:dyDescent="0.3"/>
  <cols>
    <col min="1" max="5" width="18.33203125" customWidth="1"/>
  </cols>
  <sheetData>
    <row r="1" spans="1:5" s="1" customFormat="1" ht="15" thickBot="1" x14ac:dyDescent="0.35">
      <c r="A1" s="2" t="s">
        <v>4</v>
      </c>
      <c r="B1" s="3" t="s">
        <v>2</v>
      </c>
      <c r="C1" s="3" t="s">
        <v>0</v>
      </c>
      <c r="D1" s="3" t="s">
        <v>1</v>
      </c>
      <c r="E1" s="4" t="s">
        <v>3</v>
      </c>
    </row>
    <row r="2" spans="1:5" x14ac:dyDescent="0.3">
      <c r="A2" s="5">
        <v>1</v>
      </c>
      <c r="B2" s="11">
        <v>2.3528752700000002</v>
      </c>
      <c r="C2" s="6">
        <f>B2^3-2*B2^2-11*B2+12</f>
        <v>-11.928102699257892</v>
      </c>
      <c r="D2" s="6">
        <f>3*B2^2-4*B2-11</f>
        <v>-3.8034349714672793</v>
      </c>
      <c r="E2" s="7">
        <f>B2-(C2/D2)</f>
        <v>-0.78326424302979625</v>
      </c>
    </row>
    <row r="3" spans="1:5" x14ac:dyDescent="0.3">
      <c r="A3" s="5">
        <f>A2+1</f>
        <v>2</v>
      </c>
      <c r="B3" s="6">
        <f>E2</f>
        <v>-0.78326424302979625</v>
      </c>
      <c r="C3" s="6">
        <f>B3^3-2*B3^2-11*B3+12</f>
        <v>18.908366059989078</v>
      </c>
      <c r="D3" s="6">
        <f>3*B3^2-4*B3-11</f>
        <v>-6.0264344046536955</v>
      </c>
      <c r="E3" s="7">
        <f>B3-(C3/D3)</f>
        <v>2.3543067965533737</v>
      </c>
    </row>
    <row r="4" spans="1:5" x14ac:dyDescent="0.3">
      <c r="A4" s="5">
        <f t="shared" ref="A4:A16" si="0">A3+1</f>
        <v>3</v>
      </c>
      <c r="B4" s="6">
        <f t="shared" ref="B4:B16" si="1">E3</f>
        <v>2.3543067965533737</v>
      </c>
      <c r="C4" s="6">
        <f t="shared" ref="C4:C16" si="2">B4^3-2*B4^2-11*B4+12</f>
        <v>-11.933537047998616</v>
      </c>
      <c r="D4" s="6">
        <f t="shared" ref="D4:D16" si="3">3*B4^2-4*B4-11</f>
        <v>-3.7889457093212684</v>
      </c>
      <c r="E4" s="7">
        <f t="shared" ref="E4:E16" si="4">B4-(C4/D4)</f>
        <v>-0.79525985430695911</v>
      </c>
    </row>
    <row r="5" spans="1:5" x14ac:dyDescent="0.3">
      <c r="A5" s="5">
        <f t="shared" si="0"/>
        <v>4</v>
      </c>
      <c r="B5" s="6">
        <f t="shared" si="1"/>
        <v>-0.79525985430695911</v>
      </c>
      <c r="C5" s="6">
        <f t="shared" si="2"/>
        <v>18.980029186313921</v>
      </c>
      <c r="D5" s="6">
        <f t="shared" si="3"/>
        <v>-5.9216458751551855</v>
      </c>
      <c r="E5" s="7">
        <f t="shared" si="4"/>
        <v>2.4099350503641213</v>
      </c>
    </row>
    <row r="6" spans="1:5" x14ac:dyDescent="0.3">
      <c r="A6" s="5">
        <f t="shared" si="0"/>
        <v>5</v>
      </c>
      <c r="B6" s="6">
        <f t="shared" si="1"/>
        <v>2.4099350503641213</v>
      </c>
      <c r="C6" s="6">
        <f t="shared" si="2"/>
        <v>-12.128470119393661</v>
      </c>
      <c r="D6" s="6">
        <f t="shared" si="3"/>
        <v>-3.2163793605359263</v>
      </c>
      <c r="E6" s="7">
        <f t="shared" si="4"/>
        <v>-1.3609105993147046</v>
      </c>
    </row>
    <row r="7" spans="1:5" x14ac:dyDescent="0.3">
      <c r="A7" s="5">
        <f t="shared" si="0"/>
        <v>6</v>
      </c>
      <c r="B7" s="6">
        <f t="shared" si="1"/>
        <v>-1.3609105993147046</v>
      </c>
      <c r="C7" s="6">
        <f t="shared" si="2"/>
        <v>20.745349156475303</v>
      </c>
      <c r="D7" s="6">
        <f t="shared" si="3"/>
        <v>-1.2462475985586252E-4</v>
      </c>
      <c r="E7" s="7">
        <f t="shared" si="4"/>
        <v>166461.13964281228</v>
      </c>
    </row>
    <row r="8" spans="1:5" x14ac:dyDescent="0.3">
      <c r="A8" s="5">
        <f t="shared" si="0"/>
        <v>7</v>
      </c>
      <c r="B8" s="6">
        <f t="shared" si="1"/>
        <v>166461.13964281228</v>
      </c>
      <c r="C8" s="6">
        <f t="shared" si="2"/>
        <v>4612468069185708</v>
      </c>
      <c r="D8" s="6">
        <f t="shared" si="3"/>
        <v>83127267177.992966</v>
      </c>
      <c r="E8" s="7">
        <f t="shared" si="4"/>
        <v>110974.31533389517</v>
      </c>
    </row>
    <row r="9" spans="1:5" x14ac:dyDescent="0.3">
      <c r="A9" s="5">
        <f t="shared" si="0"/>
        <v>8</v>
      </c>
      <c r="B9" s="6">
        <f t="shared" si="1"/>
        <v>110974.31533389517</v>
      </c>
      <c r="C9" s="6">
        <f t="shared" si="2"/>
        <v>1366657205532579.8</v>
      </c>
      <c r="D9" s="6">
        <f t="shared" si="3"/>
        <v>36945452083.219063</v>
      </c>
      <c r="E9" s="7">
        <f t="shared" si="4"/>
        <v>73983.099136182776</v>
      </c>
    </row>
    <row r="10" spans="1:5" x14ac:dyDescent="0.3">
      <c r="A10" s="5">
        <f t="shared" si="0"/>
        <v>9</v>
      </c>
      <c r="B10" s="6">
        <f t="shared" si="1"/>
        <v>73983.099136182776</v>
      </c>
      <c r="C10" s="6">
        <f t="shared" si="2"/>
        <v>404935468204567.38</v>
      </c>
      <c r="D10" s="6">
        <f t="shared" si="3"/>
        <v>16420200929.9862</v>
      </c>
      <c r="E10" s="7">
        <f t="shared" si="4"/>
        <v>49322.288350056318</v>
      </c>
    </row>
    <row r="11" spans="1:5" x14ac:dyDescent="0.3">
      <c r="A11" s="5">
        <f t="shared" si="0"/>
        <v>10</v>
      </c>
      <c r="B11" s="6">
        <f t="shared" si="1"/>
        <v>49322.288350056318</v>
      </c>
      <c r="C11" s="6">
        <f t="shared" si="2"/>
        <v>119980879400432.08</v>
      </c>
      <c r="D11" s="6">
        <f t="shared" si="3"/>
        <v>7297867084.1049023</v>
      </c>
      <c r="E11" s="7">
        <f t="shared" si="4"/>
        <v>32881.747844494617</v>
      </c>
    </row>
    <row r="12" spans="1:5" x14ac:dyDescent="0.3">
      <c r="A12" s="5">
        <f t="shared" si="0"/>
        <v>11</v>
      </c>
      <c r="B12" s="6">
        <f t="shared" si="1"/>
        <v>32881.747844494617</v>
      </c>
      <c r="C12" s="6">
        <f t="shared" si="2"/>
        <v>35549890147662.391</v>
      </c>
      <c r="D12" s="6">
        <f t="shared" si="3"/>
        <v>3243496485.935401</v>
      </c>
      <c r="E12" s="7">
        <f t="shared" si="4"/>
        <v>21921.387535237165</v>
      </c>
    </row>
    <row r="13" spans="1:5" x14ac:dyDescent="0.3">
      <c r="A13" s="5">
        <f t="shared" si="0"/>
        <v>12</v>
      </c>
      <c r="B13" s="6">
        <f t="shared" si="1"/>
        <v>21921.387535237165</v>
      </c>
      <c r="C13" s="6">
        <f t="shared" si="2"/>
        <v>10533300754454.109</v>
      </c>
      <c r="D13" s="6">
        <f t="shared" si="3"/>
        <v>1441553997.8600132</v>
      </c>
      <c r="E13" s="7">
        <f t="shared" si="4"/>
        <v>14614.480704073856</v>
      </c>
    </row>
    <row r="14" spans="1:5" x14ac:dyDescent="0.3">
      <c r="A14" s="5">
        <f t="shared" si="0"/>
        <v>13</v>
      </c>
      <c r="B14" s="6">
        <f t="shared" si="1"/>
        <v>14614.480704073856</v>
      </c>
      <c r="C14" s="6">
        <f t="shared" si="2"/>
        <v>3120977981294.4556</v>
      </c>
      <c r="D14" s="6">
        <f t="shared" si="3"/>
        <v>640690669.82642496</v>
      </c>
      <c r="E14" s="7">
        <f t="shared" si="4"/>
        <v>9743.2095458096246</v>
      </c>
    </row>
    <row r="15" spans="1:5" x14ac:dyDescent="0.3">
      <c r="A15" s="5">
        <f t="shared" si="0"/>
        <v>14</v>
      </c>
      <c r="B15" s="6">
        <f t="shared" si="1"/>
        <v>9743.2095458096246</v>
      </c>
      <c r="C15" s="6">
        <f t="shared" si="2"/>
        <v>924734203330.00281</v>
      </c>
      <c r="D15" s="6">
        <f t="shared" si="3"/>
        <v>284751412.92248416</v>
      </c>
      <c r="E15" s="7">
        <f t="shared" si="4"/>
        <v>6495.6955340644517</v>
      </c>
    </row>
    <row r="16" spans="1:5" x14ac:dyDescent="0.3">
      <c r="A16" s="5">
        <f t="shared" si="0"/>
        <v>15</v>
      </c>
      <c r="B16" s="6">
        <f t="shared" si="1"/>
        <v>6495.6955340644517</v>
      </c>
      <c r="C16" s="6">
        <f t="shared" si="2"/>
        <v>273995310605.64716</v>
      </c>
      <c r="D16" s="6">
        <f t="shared" si="3"/>
        <v>126556187.63165832</v>
      </c>
      <c r="E16" s="7">
        <f t="shared" si="4"/>
        <v>4330.6863335415164</v>
      </c>
    </row>
    <row r="17" spans="1:5" x14ac:dyDescent="0.3">
      <c r="A17" s="6"/>
      <c r="B17" s="6"/>
      <c r="C17" s="6"/>
      <c r="D17" s="6"/>
      <c r="E17" s="6"/>
    </row>
    <row r="19" spans="1:5" x14ac:dyDescent="0.3">
      <c r="B19" t="s">
        <v>2</v>
      </c>
      <c r="C19" t="s">
        <v>0</v>
      </c>
    </row>
    <row r="20" spans="1:5" x14ac:dyDescent="0.3">
      <c r="B20">
        <v>-5</v>
      </c>
      <c r="C20" s="6">
        <f>B20^3-2*B20^2-11*B20+12</f>
        <v>-108</v>
      </c>
    </row>
    <row r="21" spans="1:5" x14ac:dyDescent="0.3">
      <c r="B21">
        <v>-4.8</v>
      </c>
      <c r="C21" s="6">
        <f>B21^3-2*B21^2-11*B21+12</f>
        <v>-91.872</v>
      </c>
    </row>
    <row r="22" spans="1:5" x14ac:dyDescent="0.3">
      <c r="B22">
        <v>-4.5999999999999996</v>
      </c>
      <c r="C22" s="6">
        <f t="shared" ref="C22:C70" si="5">B22^3-2*B22^2-11*B22+12</f>
        <v>-77.055999999999955</v>
      </c>
    </row>
    <row r="23" spans="1:5" x14ac:dyDescent="0.3">
      <c r="B23">
        <v>-4.4000000000000004</v>
      </c>
      <c r="C23" s="6">
        <f t="shared" si="5"/>
        <v>-63.504000000000019</v>
      </c>
    </row>
    <row r="24" spans="1:5" x14ac:dyDescent="0.3">
      <c r="B24">
        <v>-4.2</v>
      </c>
      <c r="C24" s="6">
        <f t="shared" si="5"/>
        <v>-51.168000000000006</v>
      </c>
    </row>
    <row r="25" spans="1:5" x14ac:dyDescent="0.3">
      <c r="B25">
        <v>-4</v>
      </c>
      <c r="C25" s="6">
        <f t="shared" si="5"/>
        <v>-40</v>
      </c>
    </row>
    <row r="26" spans="1:5" x14ac:dyDescent="0.3">
      <c r="B26">
        <v>-3.8</v>
      </c>
      <c r="C26" s="6">
        <f t="shared" si="5"/>
        <v>-29.951999999999998</v>
      </c>
    </row>
    <row r="27" spans="1:5" x14ac:dyDescent="0.3">
      <c r="B27">
        <v>-3.6</v>
      </c>
      <c r="C27" s="6">
        <f t="shared" si="5"/>
        <v>-20.976000000000006</v>
      </c>
    </row>
    <row r="28" spans="1:5" x14ac:dyDescent="0.3">
      <c r="B28">
        <v>-3.4</v>
      </c>
      <c r="C28" s="6">
        <f t="shared" si="5"/>
        <v>-13.023999999999994</v>
      </c>
    </row>
    <row r="29" spans="1:5" x14ac:dyDescent="0.3">
      <c r="B29">
        <v>-3.2</v>
      </c>
      <c r="C29" s="6">
        <f t="shared" si="5"/>
        <v>-6.0480000000000089</v>
      </c>
    </row>
    <row r="30" spans="1:5" x14ac:dyDescent="0.3">
      <c r="B30">
        <v>-3</v>
      </c>
      <c r="C30" s="6">
        <f t="shared" si="5"/>
        <v>0</v>
      </c>
    </row>
    <row r="31" spans="1:5" x14ac:dyDescent="0.3">
      <c r="B31">
        <v>-2.8</v>
      </c>
      <c r="C31" s="6">
        <f t="shared" si="5"/>
        <v>5.1680000000000064</v>
      </c>
    </row>
    <row r="32" spans="1:5" x14ac:dyDescent="0.3">
      <c r="B32">
        <v>-2.6</v>
      </c>
      <c r="C32" s="6">
        <f t="shared" si="5"/>
        <v>9.5039999999999978</v>
      </c>
    </row>
    <row r="33" spans="2:3" x14ac:dyDescent="0.3">
      <c r="B33">
        <v>-2.4</v>
      </c>
      <c r="C33" s="6">
        <f t="shared" si="5"/>
        <v>13.055999999999997</v>
      </c>
    </row>
    <row r="34" spans="2:3" x14ac:dyDescent="0.3">
      <c r="B34">
        <v>-2.2000000000000002</v>
      </c>
      <c r="C34" s="6">
        <f t="shared" si="5"/>
        <v>15.872</v>
      </c>
    </row>
    <row r="35" spans="2:3" x14ac:dyDescent="0.3">
      <c r="B35">
        <v>-2</v>
      </c>
      <c r="C35" s="6">
        <f t="shared" si="5"/>
        <v>18</v>
      </c>
    </row>
    <row r="36" spans="2:3" x14ac:dyDescent="0.3">
      <c r="B36">
        <v>-1.8</v>
      </c>
      <c r="C36" s="6">
        <f t="shared" si="5"/>
        <v>19.488</v>
      </c>
    </row>
    <row r="37" spans="2:3" x14ac:dyDescent="0.3">
      <c r="B37">
        <v>-1.6</v>
      </c>
      <c r="C37" s="6">
        <f t="shared" si="5"/>
        <v>20.384</v>
      </c>
    </row>
    <row r="38" spans="2:3" x14ac:dyDescent="0.3">
      <c r="B38">
        <v>-1.4</v>
      </c>
      <c r="C38" s="6">
        <f t="shared" si="5"/>
        <v>20.736000000000001</v>
      </c>
    </row>
    <row r="39" spans="2:3" x14ac:dyDescent="0.3">
      <c r="B39">
        <v>-1.2</v>
      </c>
      <c r="C39" s="6">
        <f t="shared" si="5"/>
        <v>20.591999999999999</v>
      </c>
    </row>
    <row r="40" spans="2:3" x14ac:dyDescent="0.3">
      <c r="B40">
        <v>-1</v>
      </c>
      <c r="C40" s="6">
        <f t="shared" si="5"/>
        <v>20</v>
      </c>
    </row>
    <row r="41" spans="2:3" x14ac:dyDescent="0.3">
      <c r="B41">
        <v>-0.8</v>
      </c>
      <c r="C41" s="6">
        <f t="shared" si="5"/>
        <v>19.008000000000003</v>
      </c>
    </row>
    <row r="42" spans="2:3" x14ac:dyDescent="0.3">
      <c r="B42">
        <v>-0.6</v>
      </c>
      <c r="C42" s="6">
        <f t="shared" si="5"/>
        <v>17.664000000000001</v>
      </c>
    </row>
    <row r="43" spans="2:3" x14ac:dyDescent="0.3">
      <c r="B43">
        <v>-0.4</v>
      </c>
      <c r="C43" s="6">
        <f t="shared" si="5"/>
        <v>16.015999999999998</v>
      </c>
    </row>
    <row r="44" spans="2:3" x14ac:dyDescent="0.3">
      <c r="B44">
        <v>-0.2</v>
      </c>
      <c r="C44" s="6">
        <f t="shared" si="5"/>
        <v>14.112</v>
      </c>
    </row>
    <row r="45" spans="2:3" x14ac:dyDescent="0.3">
      <c r="B45">
        <v>0</v>
      </c>
      <c r="C45" s="6">
        <f t="shared" si="5"/>
        <v>12</v>
      </c>
    </row>
    <row r="46" spans="2:3" x14ac:dyDescent="0.3">
      <c r="B46">
        <v>0.2</v>
      </c>
      <c r="C46" s="6">
        <f t="shared" si="5"/>
        <v>9.7279999999999998</v>
      </c>
    </row>
    <row r="47" spans="2:3" x14ac:dyDescent="0.3">
      <c r="B47">
        <v>0.4</v>
      </c>
      <c r="C47" s="6">
        <f t="shared" si="5"/>
        <v>7.3439999999999994</v>
      </c>
    </row>
    <row r="48" spans="2:3" x14ac:dyDescent="0.3">
      <c r="B48">
        <v>0.6</v>
      </c>
      <c r="C48" s="6">
        <f t="shared" si="5"/>
        <v>4.8960000000000008</v>
      </c>
    </row>
    <row r="49" spans="2:3" x14ac:dyDescent="0.3">
      <c r="B49">
        <v>0.80000000000001004</v>
      </c>
      <c r="C49" s="6">
        <f t="shared" si="5"/>
        <v>2.431999999999876</v>
      </c>
    </row>
    <row r="50" spans="2:3" x14ac:dyDescent="0.3">
      <c r="B50">
        <v>1.00000000000001</v>
      </c>
      <c r="C50" s="6">
        <f t="shared" si="5"/>
        <v>-1.2079226507921703E-13</v>
      </c>
    </row>
    <row r="51" spans="2:3" x14ac:dyDescent="0.3">
      <c r="B51">
        <v>1.2000000000000099</v>
      </c>
      <c r="C51" s="6">
        <f t="shared" si="5"/>
        <v>-2.352000000000114</v>
      </c>
    </row>
    <row r="52" spans="2:3" x14ac:dyDescent="0.3">
      <c r="B52">
        <v>1.4000000000000099</v>
      </c>
      <c r="C52" s="6">
        <f t="shared" si="5"/>
        <v>-4.5760000000001071</v>
      </c>
    </row>
    <row r="53" spans="2:3" x14ac:dyDescent="0.3">
      <c r="B53">
        <v>1.6000000000000101</v>
      </c>
      <c r="C53" s="6">
        <f t="shared" si="5"/>
        <v>-6.6240000000000983</v>
      </c>
    </row>
    <row r="54" spans="2:3" x14ac:dyDescent="0.3">
      <c r="B54">
        <v>1.80000000000001</v>
      </c>
      <c r="C54" s="6">
        <f t="shared" si="5"/>
        <v>-8.4480000000000857</v>
      </c>
    </row>
    <row r="55" spans="2:3" x14ac:dyDescent="0.3">
      <c r="B55">
        <v>2.0000000000000102</v>
      </c>
      <c r="C55" s="6">
        <f t="shared" si="5"/>
        <v>-10.000000000000071</v>
      </c>
    </row>
    <row r="56" spans="2:3" x14ac:dyDescent="0.3">
      <c r="B56">
        <v>2.2000000000000099</v>
      </c>
      <c r="C56" s="6">
        <f t="shared" si="5"/>
        <v>-11.232000000000053</v>
      </c>
    </row>
    <row r="57" spans="2:3" x14ac:dyDescent="0.3">
      <c r="B57">
        <v>2.4000000000000101</v>
      </c>
      <c r="C57" s="6">
        <f t="shared" si="5"/>
        <v>-12.096000000000032</v>
      </c>
    </row>
    <row r="58" spans="2:3" x14ac:dyDescent="0.3">
      <c r="B58">
        <v>2.6000000000000099</v>
      </c>
      <c r="C58" s="6">
        <f t="shared" si="5"/>
        <v>-12.544000000000011</v>
      </c>
    </row>
    <row r="59" spans="2:3" x14ac:dyDescent="0.3">
      <c r="B59">
        <v>2.80000000000001</v>
      </c>
      <c r="C59" s="6">
        <f t="shared" si="5"/>
        <v>-12.527999999999984</v>
      </c>
    </row>
    <row r="60" spans="2:3" x14ac:dyDescent="0.3">
      <c r="B60">
        <v>3.0000000000000102</v>
      </c>
      <c r="C60" s="6">
        <f t="shared" si="5"/>
        <v>-11.999999999999961</v>
      </c>
    </row>
    <row r="61" spans="2:3" x14ac:dyDescent="0.3">
      <c r="B61">
        <v>3.2000000000000099</v>
      </c>
      <c r="C61" s="6">
        <f t="shared" si="5"/>
        <v>-10.911999999999932</v>
      </c>
    </row>
    <row r="62" spans="2:3" x14ac:dyDescent="0.3">
      <c r="B62">
        <v>3.4000000000000101</v>
      </c>
      <c r="C62" s="6">
        <f t="shared" si="5"/>
        <v>-9.2159999999998981</v>
      </c>
    </row>
    <row r="63" spans="2:3" x14ac:dyDescent="0.3">
      <c r="B63">
        <v>3.6000000000000099</v>
      </c>
      <c r="C63" s="6">
        <f t="shared" si="5"/>
        <v>-6.8639999999998658</v>
      </c>
    </row>
    <row r="64" spans="2:3" x14ac:dyDescent="0.3">
      <c r="B64">
        <v>3.80000000000001</v>
      </c>
      <c r="C64" s="6">
        <f t="shared" si="5"/>
        <v>-3.8079999999998293</v>
      </c>
    </row>
    <row r="65" spans="2:3" x14ac:dyDescent="0.3">
      <c r="B65">
        <v>4.0000000000000098</v>
      </c>
      <c r="C65" s="6">
        <f t="shared" si="5"/>
        <v>2.0605739337042905E-13</v>
      </c>
    </row>
    <row r="66" spans="2:3" x14ac:dyDescent="0.3">
      <c r="B66">
        <v>4.2000000000000099</v>
      </c>
      <c r="C66" s="6">
        <f t="shared" si="5"/>
        <v>4.6080000000002457</v>
      </c>
    </row>
    <row r="67" spans="2:3" x14ac:dyDescent="0.3">
      <c r="B67">
        <v>4.4000000000000101</v>
      </c>
      <c r="C67" s="6">
        <f t="shared" si="5"/>
        <v>10.064000000000291</v>
      </c>
    </row>
    <row r="68" spans="2:3" x14ac:dyDescent="0.3">
      <c r="B68">
        <v>4.6000000000000103</v>
      </c>
      <c r="C68" s="6">
        <f t="shared" si="5"/>
        <v>16.416000000000359</v>
      </c>
    </row>
    <row r="69" spans="2:3" x14ac:dyDescent="0.3">
      <c r="B69">
        <v>4.8000000000000096</v>
      </c>
      <c r="C69" s="6">
        <f t="shared" si="5"/>
        <v>23.71200000000038</v>
      </c>
    </row>
    <row r="70" spans="2:3" x14ac:dyDescent="0.3">
      <c r="B70">
        <v>5.0000000000000098</v>
      </c>
      <c r="C70" s="6">
        <f t="shared" si="5"/>
        <v>32.000000000000433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Testo</vt:lpstr>
      <vt:lpstr>f(x)=𝑥^3+3𝑥−9 </vt:lpstr>
      <vt:lpstr>f(x)=cos(x)-x^3</vt:lpstr>
      <vt:lpstr>𝑓(𝑥)=𝑥^3−2𝑥^2−11𝑥+12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Farooq</dc:creator>
  <cp:lastModifiedBy>Marco Riani</cp:lastModifiedBy>
  <dcterms:created xsi:type="dcterms:W3CDTF">2010-08-26T03:06:38Z</dcterms:created>
  <dcterms:modified xsi:type="dcterms:W3CDTF">2016-04-19T10:57:52Z</dcterms:modified>
</cp:coreProperties>
</file>