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AW\D\Myweb\DMM\input_files\"/>
    </mc:Choice>
  </mc:AlternateContent>
  <bookViews>
    <workbookView xWindow="0" yWindow="72" windowWidth="15480" windowHeight="10248" activeTab="1"/>
  </bookViews>
  <sheets>
    <sheet name="testo_esercizio" sheetId="2" r:id="rId1"/>
    <sheet name="dati" sheetId="1" r:id="rId2"/>
  </sheets>
  <calcPr calcId="162913"/>
</workbook>
</file>

<file path=xl/calcChain.xml><?xml version="1.0" encoding="utf-8"?>
<calcChain xmlns="http://schemas.openxmlformats.org/spreadsheetml/2006/main">
  <c r="T26" i="1" l="1"/>
  <c r="T29" i="1" s="1"/>
  <c r="T25" i="1"/>
  <c r="O11" i="1"/>
  <c r="N11" i="1"/>
  <c r="N12" i="1"/>
  <c r="O12" i="1"/>
  <c r="M12" i="1"/>
  <c r="M11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3" i="1"/>
  <c r="Q11" i="1"/>
</calcChain>
</file>

<file path=xl/comments1.xml><?xml version="1.0" encoding="utf-8"?>
<comments xmlns="http://schemas.openxmlformats.org/spreadsheetml/2006/main">
  <authors>
    <author>marco</author>
  </authors>
  <commentList>
    <comment ref="M11" authorId="0" shapeId="0">
      <text>
        <r>
          <rPr>
            <b/>
            <sz val="10"/>
            <color indexed="81"/>
            <rFont val="Tahoma"/>
            <family val="2"/>
          </rPr>
          <t>Marco:</t>
        </r>
        <r>
          <rPr>
            <sz val="10"/>
            <color indexed="81"/>
            <rFont val="Tahoma"/>
            <family val="2"/>
          </rPr>
          <t xml:space="preserve">
Calcolo della probabilità richiesta passando attraverso la v.c. normale standardizzata</t>
        </r>
      </text>
    </comment>
    <comment ref="C12" authorId="0" shapeId="0">
      <text>
        <r>
          <rPr>
            <b/>
            <sz val="10"/>
            <color indexed="81"/>
            <rFont val="Tahoma"/>
            <family val="2"/>
          </rPr>
          <t>Marco:</t>
        </r>
        <r>
          <rPr>
            <sz val="10"/>
            <color indexed="81"/>
            <rFont val="Tahoma"/>
            <family val="2"/>
          </rPr>
          <t xml:space="preserve">
Densità calcolata tramite la formula matematica</t>
        </r>
      </text>
    </comment>
    <comment ref="D12" authorId="0" shapeId="0">
      <text>
        <r>
          <rPr>
            <b/>
            <sz val="10"/>
            <color indexed="81"/>
            <rFont val="Tahoma"/>
            <family val="2"/>
          </rPr>
          <t>Marco:</t>
        </r>
        <r>
          <rPr>
            <sz val="10"/>
            <color indexed="81"/>
            <rFont val="Tahoma"/>
            <family val="2"/>
          </rPr>
          <t xml:space="preserve">
Densità calcolata tramite la funzione di Excel distrib.norm</t>
        </r>
      </text>
    </comment>
    <comment ref="M12" authorId="0" shapeId="0">
      <text>
        <r>
          <rPr>
            <b/>
            <sz val="10"/>
            <color indexed="81"/>
            <rFont val="Tahoma"/>
            <family val="2"/>
          </rPr>
          <t>Marco:</t>
        </r>
        <r>
          <rPr>
            <sz val="10"/>
            <color indexed="81"/>
            <rFont val="Tahoma"/>
            <family val="2"/>
          </rPr>
          <t xml:space="preserve">
Calcolo della probabailità richiesta passando attraverso la funzione di Excel distrib.norm</t>
        </r>
      </text>
    </comment>
  </commentList>
</comments>
</file>

<file path=xl/sharedStrings.xml><?xml version="1.0" encoding="utf-8"?>
<sst xmlns="http://schemas.openxmlformats.org/spreadsheetml/2006/main" count="13" uniqueCount="12">
  <si>
    <t>sigma</t>
  </si>
  <si>
    <t>mu</t>
  </si>
  <si>
    <t>x</t>
  </si>
  <si>
    <t>y</t>
  </si>
  <si>
    <t>x=</t>
  </si>
  <si>
    <t>X ~N(mu, sigma^2)</t>
  </si>
  <si>
    <t>Funz. ripartizione</t>
  </si>
  <si>
    <t>P(X&lt;=(cella M10))</t>
  </si>
  <si>
    <t>INTERPRETAZIONE</t>
  </si>
  <si>
    <t>Pr(5&lt;x&lt;6)=</t>
  </si>
  <si>
    <t>Osservazione</t>
  </si>
  <si>
    <t>Valore che lascia alla sua dx una prob. del 2.5% in N(3,4)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</si>
</sst>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Funzione di densità della v.c. normale</a:t>
            </a:r>
          </a:p>
        </c:rich>
      </c:tx>
      <c:layout>
        <c:manualLayout>
          <c:xMode val="edge"/>
          <c:yMode val="edge"/>
          <c:x val="0.28756792724853053"/>
          <c:y val="3.5047955454166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5339747419106"/>
          <c:y val="0.20094127045913446"/>
          <c:w val="0.84861862241072306"/>
          <c:h val="0.6659100241959687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dati!$B$13:$B$193</c:f>
              <c:numCache>
                <c:formatCode>General</c:formatCode>
                <c:ptCount val="181"/>
                <c:pt idx="0">
                  <c:v>-9.0000000000000107</c:v>
                </c:pt>
                <c:pt idx="1">
                  <c:v>-8.9000000000000092</c:v>
                </c:pt>
                <c:pt idx="2">
                  <c:v>-8.8000000000000096</c:v>
                </c:pt>
                <c:pt idx="3">
                  <c:v>-8.6999999999999993</c:v>
                </c:pt>
                <c:pt idx="4">
                  <c:v>-8.6</c:v>
                </c:pt>
                <c:pt idx="5">
                  <c:v>-8.5000000000000107</c:v>
                </c:pt>
                <c:pt idx="6">
                  <c:v>-8.4</c:v>
                </c:pt>
                <c:pt idx="7">
                  <c:v>-8.3000000000000007</c:v>
                </c:pt>
                <c:pt idx="8">
                  <c:v>-8.1999999999999993</c:v>
                </c:pt>
                <c:pt idx="9">
                  <c:v>-8.1</c:v>
                </c:pt>
                <c:pt idx="10">
                  <c:v>-8</c:v>
                </c:pt>
                <c:pt idx="11">
                  <c:v>-7.9</c:v>
                </c:pt>
                <c:pt idx="12">
                  <c:v>-7.8</c:v>
                </c:pt>
                <c:pt idx="13">
                  <c:v>-7.7</c:v>
                </c:pt>
                <c:pt idx="14">
                  <c:v>-7.6</c:v>
                </c:pt>
                <c:pt idx="15">
                  <c:v>-7.5</c:v>
                </c:pt>
                <c:pt idx="16">
                  <c:v>-7.4</c:v>
                </c:pt>
                <c:pt idx="17">
                  <c:v>-7.3</c:v>
                </c:pt>
                <c:pt idx="18">
                  <c:v>-7.2</c:v>
                </c:pt>
                <c:pt idx="19">
                  <c:v>-7.1</c:v>
                </c:pt>
                <c:pt idx="20">
                  <c:v>-7</c:v>
                </c:pt>
                <c:pt idx="21">
                  <c:v>-6.9</c:v>
                </c:pt>
                <c:pt idx="22">
                  <c:v>-6.8</c:v>
                </c:pt>
                <c:pt idx="23">
                  <c:v>-6.7</c:v>
                </c:pt>
                <c:pt idx="24">
                  <c:v>-6.6</c:v>
                </c:pt>
                <c:pt idx="25">
                  <c:v>-6.5</c:v>
                </c:pt>
                <c:pt idx="26">
                  <c:v>-6.4</c:v>
                </c:pt>
                <c:pt idx="27">
                  <c:v>-6.3</c:v>
                </c:pt>
                <c:pt idx="28">
                  <c:v>-6.2</c:v>
                </c:pt>
                <c:pt idx="29">
                  <c:v>-6.1</c:v>
                </c:pt>
                <c:pt idx="30">
                  <c:v>-6</c:v>
                </c:pt>
                <c:pt idx="31">
                  <c:v>-5.9</c:v>
                </c:pt>
                <c:pt idx="32">
                  <c:v>-5.8</c:v>
                </c:pt>
                <c:pt idx="33">
                  <c:v>-5.7</c:v>
                </c:pt>
                <c:pt idx="34">
                  <c:v>-5.6</c:v>
                </c:pt>
                <c:pt idx="35">
                  <c:v>-5.5</c:v>
                </c:pt>
                <c:pt idx="36">
                  <c:v>-5.4</c:v>
                </c:pt>
                <c:pt idx="37">
                  <c:v>-5.3</c:v>
                </c:pt>
                <c:pt idx="38">
                  <c:v>-5.2</c:v>
                </c:pt>
                <c:pt idx="39">
                  <c:v>-5.0999999999999996</c:v>
                </c:pt>
                <c:pt idx="40">
                  <c:v>-5</c:v>
                </c:pt>
                <c:pt idx="41">
                  <c:v>-4.9000000000000004</c:v>
                </c:pt>
                <c:pt idx="42">
                  <c:v>-4.8</c:v>
                </c:pt>
                <c:pt idx="43">
                  <c:v>-4.7</c:v>
                </c:pt>
                <c:pt idx="44">
                  <c:v>-4.5999999999999996</c:v>
                </c:pt>
                <c:pt idx="45">
                  <c:v>-4.5</c:v>
                </c:pt>
                <c:pt idx="46">
                  <c:v>-4.4000000000000004</c:v>
                </c:pt>
                <c:pt idx="47">
                  <c:v>-4.3</c:v>
                </c:pt>
                <c:pt idx="48">
                  <c:v>-4.2</c:v>
                </c:pt>
                <c:pt idx="49">
                  <c:v>-4.0999999999999996</c:v>
                </c:pt>
                <c:pt idx="50">
                  <c:v>-4</c:v>
                </c:pt>
                <c:pt idx="51">
                  <c:v>-3.9</c:v>
                </c:pt>
                <c:pt idx="52">
                  <c:v>-3.8</c:v>
                </c:pt>
                <c:pt idx="53">
                  <c:v>-3.7</c:v>
                </c:pt>
                <c:pt idx="54">
                  <c:v>-3.6</c:v>
                </c:pt>
                <c:pt idx="55">
                  <c:v>-3.5</c:v>
                </c:pt>
                <c:pt idx="56">
                  <c:v>-3.4</c:v>
                </c:pt>
                <c:pt idx="57">
                  <c:v>-3.3</c:v>
                </c:pt>
                <c:pt idx="58">
                  <c:v>-3.2</c:v>
                </c:pt>
                <c:pt idx="59">
                  <c:v>-3.1</c:v>
                </c:pt>
                <c:pt idx="60">
                  <c:v>-3</c:v>
                </c:pt>
                <c:pt idx="61">
                  <c:v>-2.9</c:v>
                </c:pt>
                <c:pt idx="62">
                  <c:v>-2.8</c:v>
                </c:pt>
                <c:pt idx="63">
                  <c:v>-2.7</c:v>
                </c:pt>
                <c:pt idx="64">
                  <c:v>-2.6</c:v>
                </c:pt>
                <c:pt idx="65">
                  <c:v>-2.5</c:v>
                </c:pt>
                <c:pt idx="66">
                  <c:v>-2.4</c:v>
                </c:pt>
                <c:pt idx="67">
                  <c:v>-2.2999999999999998</c:v>
                </c:pt>
                <c:pt idx="68">
                  <c:v>-2.2000000000000002</c:v>
                </c:pt>
                <c:pt idx="69">
                  <c:v>-2.1</c:v>
                </c:pt>
                <c:pt idx="70">
                  <c:v>-2</c:v>
                </c:pt>
                <c:pt idx="71">
                  <c:v>-1.9</c:v>
                </c:pt>
                <c:pt idx="72">
                  <c:v>-1.8</c:v>
                </c:pt>
                <c:pt idx="73">
                  <c:v>-1.7</c:v>
                </c:pt>
                <c:pt idx="74">
                  <c:v>-1.6</c:v>
                </c:pt>
                <c:pt idx="75">
                  <c:v>-1.5</c:v>
                </c:pt>
                <c:pt idx="76">
                  <c:v>-1.4</c:v>
                </c:pt>
                <c:pt idx="77">
                  <c:v>-1.3</c:v>
                </c:pt>
                <c:pt idx="78">
                  <c:v>-1.2</c:v>
                </c:pt>
                <c:pt idx="79">
                  <c:v>-1.1000000000000001</c:v>
                </c:pt>
                <c:pt idx="80">
                  <c:v>-1</c:v>
                </c:pt>
                <c:pt idx="81">
                  <c:v>-0.9</c:v>
                </c:pt>
                <c:pt idx="82">
                  <c:v>-0.8</c:v>
                </c:pt>
                <c:pt idx="83">
                  <c:v>-0.7</c:v>
                </c:pt>
                <c:pt idx="84">
                  <c:v>-0.6</c:v>
                </c:pt>
                <c:pt idx="85">
                  <c:v>-0.5</c:v>
                </c:pt>
                <c:pt idx="86">
                  <c:v>-0.4</c:v>
                </c:pt>
                <c:pt idx="87">
                  <c:v>-0.3</c:v>
                </c:pt>
                <c:pt idx="88">
                  <c:v>-0.2</c:v>
                </c:pt>
                <c:pt idx="89">
                  <c:v>-0.1</c:v>
                </c:pt>
                <c:pt idx="90">
                  <c:v>0</c:v>
                </c:pt>
                <c:pt idx="91">
                  <c:v>0.1</c:v>
                </c:pt>
                <c:pt idx="92">
                  <c:v>0.2</c:v>
                </c:pt>
                <c:pt idx="93">
                  <c:v>0.3</c:v>
                </c:pt>
                <c:pt idx="94">
                  <c:v>0.4</c:v>
                </c:pt>
                <c:pt idx="95">
                  <c:v>0.5</c:v>
                </c:pt>
                <c:pt idx="96">
                  <c:v>0.6</c:v>
                </c:pt>
                <c:pt idx="97">
                  <c:v>0.7</c:v>
                </c:pt>
                <c:pt idx="98">
                  <c:v>0.8</c:v>
                </c:pt>
                <c:pt idx="99">
                  <c:v>0.9</c:v>
                </c:pt>
                <c:pt idx="100">
                  <c:v>1</c:v>
                </c:pt>
                <c:pt idx="101">
                  <c:v>1.1000000000000001</c:v>
                </c:pt>
                <c:pt idx="102">
                  <c:v>1.2</c:v>
                </c:pt>
                <c:pt idx="103">
                  <c:v>1.3</c:v>
                </c:pt>
                <c:pt idx="104">
                  <c:v>1.4</c:v>
                </c:pt>
                <c:pt idx="105">
                  <c:v>1.5</c:v>
                </c:pt>
                <c:pt idx="106">
                  <c:v>1.6</c:v>
                </c:pt>
                <c:pt idx="107">
                  <c:v>1.7</c:v>
                </c:pt>
                <c:pt idx="108">
                  <c:v>1.8</c:v>
                </c:pt>
                <c:pt idx="109">
                  <c:v>1.9</c:v>
                </c:pt>
                <c:pt idx="110">
                  <c:v>2</c:v>
                </c:pt>
                <c:pt idx="111">
                  <c:v>2.1</c:v>
                </c:pt>
                <c:pt idx="112">
                  <c:v>2.2000000000000002</c:v>
                </c:pt>
                <c:pt idx="113">
                  <c:v>2.2999999999999998</c:v>
                </c:pt>
                <c:pt idx="114">
                  <c:v>2.4</c:v>
                </c:pt>
                <c:pt idx="115">
                  <c:v>2.5000000000000102</c:v>
                </c:pt>
                <c:pt idx="116">
                  <c:v>2.6</c:v>
                </c:pt>
                <c:pt idx="117">
                  <c:v>2.7</c:v>
                </c:pt>
                <c:pt idx="118">
                  <c:v>2.80000000000001</c:v>
                </c:pt>
                <c:pt idx="119">
                  <c:v>2.9000000000000101</c:v>
                </c:pt>
                <c:pt idx="120">
                  <c:v>3.0000000000000102</c:v>
                </c:pt>
                <c:pt idx="121">
                  <c:v>3.1000000000000099</c:v>
                </c:pt>
                <c:pt idx="122">
                  <c:v>3.2000000000000099</c:v>
                </c:pt>
                <c:pt idx="123">
                  <c:v>3.30000000000001</c:v>
                </c:pt>
                <c:pt idx="124">
                  <c:v>3.4000000000000101</c:v>
                </c:pt>
                <c:pt idx="125">
                  <c:v>3.5000000000000102</c:v>
                </c:pt>
                <c:pt idx="126">
                  <c:v>3.6000000000000099</c:v>
                </c:pt>
                <c:pt idx="127">
                  <c:v>3.7000000000000099</c:v>
                </c:pt>
                <c:pt idx="128">
                  <c:v>3.80000000000001</c:v>
                </c:pt>
                <c:pt idx="129">
                  <c:v>3.9000000000000101</c:v>
                </c:pt>
                <c:pt idx="130">
                  <c:v>4.0000000000000098</c:v>
                </c:pt>
                <c:pt idx="131">
                  <c:v>4.1000000000000103</c:v>
                </c:pt>
                <c:pt idx="132">
                  <c:v>4.2000000000000099</c:v>
                </c:pt>
                <c:pt idx="133">
                  <c:v>4.3000000000000096</c:v>
                </c:pt>
                <c:pt idx="134">
                  <c:v>4.4000000000000101</c:v>
                </c:pt>
                <c:pt idx="135">
                  <c:v>4.5000000000000098</c:v>
                </c:pt>
                <c:pt idx="136">
                  <c:v>4.6000000000000103</c:v>
                </c:pt>
                <c:pt idx="137">
                  <c:v>4.7000000000000099</c:v>
                </c:pt>
                <c:pt idx="138">
                  <c:v>4.8000000000000096</c:v>
                </c:pt>
                <c:pt idx="139">
                  <c:v>4.9000000000000101</c:v>
                </c:pt>
                <c:pt idx="140">
                  <c:v>5.0000000000000098</c:v>
                </c:pt>
                <c:pt idx="141">
                  <c:v>5.1000000000000103</c:v>
                </c:pt>
                <c:pt idx="142">
                  <c:v>5.2000000000000099</c:v>
                </c:pt>
                <c:pt idx="143">
                  <c:v>5.3000000000000096</c:v>
                </c:pt>
                <c:pt idx="144">
                  <c:v>5.4000000000000101</c:v>
                </c:pt>
                <c:pt idx="145">
                  <c:v>5.5000000000000098</c:v>
                </c:pt>
                <c:pt idx="146">
                  <c:v>5.6000000000000103</c:v>
                </c:pt>
                <c:pt idx="147">
                  <c:v>5.7000000000000099</c:v>
                </c:pt>
                <c:pt idx="148">
                  <c:v>5.8000000000000096</c:v>
                </c:pt>
                <c:pt idx="149">
                  <c:v>5.9000000000000101</c:v>
                </c:pt>
                <c:pt idx="150">
                  <c:v>6.0000000000000098</c:v>
                </c:pt>
                <c:pt idx="151">
                  <c:v>6.1000000000000103</c:v>
                </c:pt>
                <c:pt idx="152">
                  <c:v>6.2000000000000099</c:v>
                </c:pt>
                <c:pt idx="153">
                  <c:v>6.3000000000000096</c:v>
                </c:pt>
                <c:pt idx="154">
                  <c:v>6.4000000000000101</c:v>
                </c:pt>
                <c:pt idx="155">
                  <c:v>6.5000000000000098</c:v>
                </c:pt>
                <c:pt idx="156">
                  <c:v>6.6000000000000103</c:v>
                </c:pt>
                <c:pt idx="157">
                  <c:v>6.7000000000000099</c:v>
                </c:pt>
                <c:pt idx="158">
                  <c:v>6.8000000000000096</c:v>
                </c:pt>
                <c:pt idx="159">
                  <c:v>6.9000000000000101</c:v>
                </c:pt>
                <c:pt idx="160">
                  <c:v>7.0000000000000098</c:v>
                </c:pt>
                <c:pt idx="161">
                  <c:v>7.1000000000000103</c:v>
                </c:pt>
                <c:pt idx="162">
                  <c:v>7.2000000000000099</c:v>
                </c:pt>
                <c:pt idx="163">
                  <c:v>7.3000000000000096</c:v>
                </c:pt>
                <c:pt idx="164">
                  <c:v>7.4000000000000101</c:v>
                </c:pt>
                <c:pt idx="165">
                  <c:v>7.5000000000000098</c:v>
                </c:pt>
                <c:pt idx="166">
                  <c:v>7.6000000000000103</c:v>
                </c:pt>
                <c:pt idx="167">
                  <c:v>7.7000000000000099</c:v>
                </c:pt>
                <c:pt idx="168">
                  <c:v>7.8000000000000096</c:v>
                </c:pt>
                <c:pt idx="169">
                  <c:v>7.9000000000000101</c:v>
                </c:pt>
                <c:pt idx="170">
                  <c:v>8.0000000000000107</c:v>
                </c:pt>
                <c:pt idx="171">
                  <c:v>8.1000000000000103</c:v>
                </c:pt>
                <c:pt idx="172">
                  <c:v>8.2000000000000099</c:v>
                </c:pt>
                <c:pt idx="173">
                  <c:v>8.3000000000000096</c:v>
                </c:pt>
                <c:pt idx="174">
                  <c:v>8.4000000000000199</c:v>
                </c:pt>
                <c:pt idx="175">
                  <c:v>8.5000000000000107</c:v>
                </c:pt>
                <c:pt idx="176">
                  <c:v>8.6000000000000103</c:v>
                </c:pt>
                <c:pt idx="177">
                  <c:v>8.7000000000000206</c:v>
                </c:pt>
                <c:pt idx="178">
                  <c:v>8.8000000000000203</c:v>
                </c:pt>
                <c:pt idx="179">
                  <c:v>8.9000000000000199</c:v>
                </c:pt>
                <c:pt idx="180">
                  <c:v>9.0000000000000107</c:v>
                </c:pt>
              </c:numCache>
            </c:numRef>
          </c:xVal>
          <c:yVal>
            <c:numRef>
              <c:f>dati!$C$13:$C$193</c:f>
              <c:numCache>
                <c:formatCode>General</c:formatCode>
                <c:ptCount val="181"/>
                <c:pt idx="0">
                  <c:v>3.0379414249115463E-9</c:v>
                </c:pt>
                <c:pt idx="1">
                  <c:v>4.0956692017394842E-9</c:v>
                </c:pt>
                <c:pt idx="2">
                  <c:v>5.5078818123409979E-9</c:v>
                </c:pt>
                <c:pt idx="3">
                  <c:v>7.3885397932400267E-9</c:v>
                </c:pt>
                <c:pt idx="4">
                  <c:v>9.8865982031223359E-9</c:v>
                </c:pt>
                <c:pt idx="5">
                  <c:v>1.3196216017852446E-8</c:v>
                </c:pt>
                <c:pt idx="6">
                  <c:v>1.756977547410217E-8</c:v>
                </c:pt>
                <c:pt idx="7">
                  <c:v>2.333443398797128E-8</c:v>
                </c:pt>
                <c:pt idx="8">
                  <c:v>3.0913102500829286E-8</c:v>
                </c:pt>
                <c:pt idx="9">
                  <c:v>4.0850951892716102E-8</c:v>
                </c:pt>
                <c:pt idx="10">
                  <c:v>5.384880021271638E-8</c:v>
                </c:pt>
                <c:pt idx="11">
                  <c:v>7.0805035650805879E-8</c:v>
                </c:pt>
                <c:pt idx="12">
                  <c:v>9.2868092227764484E-8</c:v>
                </c:pt>
                <c:pt idx="13">
                  <c:v>1.2150192705402675E-7</c:v>
                </c:pt>
                <c:pt idx="14">
                  <c:v>1.585674608357988E-7</c:v>
                </c:pt>
                <c:pt idx="15">
                  <c:v>2.0642354943149992E-7</c:v>
                </c:pt>
                <c:pt idx="16">
                  <c:v>2.6805176723488073E-7</c:v>
                </c:pt>
                <c:pt idx="17">
                  <c:v>3.4721011769276696E-7</c:v>
                </c:pt>
                <c:pt idx="18">
                  <c:v>4.4862175811916687E-7</c:v>
                </c:pt>
                <c:pt idx="19">
                  <c:v>5.782059517898917E-7</c:v>
                </c:pt>
                <c:pt idx="20">
                  <c:v>7.4335975736714884E-7</c:v>
                </c:pt>
                <c:pt idx="21">
                  <c:v>9.5330045156140538E-7</c:v>
                </c:pt>
                <c:pt idx="22">
                  <c:v>1.2194803729466761E-6</c:v>
                </c:pt>
                <c:pt idx="23">
                  <c:v>1.5560877895744722E-6</c:v>
                </c:pt>
                <c:pt idx="24">
                  <c:v>1.9806495455160377E-6</c:v>
                </c:pt>
                <c:pt idx="25">
                  <c:v>2.5147536442962227E-6</c:v>
                </c:pt>
                <c:pt idx="26">
                  <c:v>3.1849125894335449E-6</c:v>
                </c:pt>
                <c:pt idx="27">
                  <c:v>4.0235912282461476E-6</c:v>
                </c:pt>
                <c:pt idx="28">
                  <c:v>5.0704260327433792E-6</c:v>
                </c:pt>
                <c:pt idx="29">
                  <c:v>6.3736661909167328E-6</c:v>
                </c:pt>
                <c:pt idx="30">
                  <c:v>7.9918705534527373E-6</c:v>
                </c:pt>
                <c:pt idx="31">
                  <c:v>9.9958983534613955E-6</c:v>
                </c:pt>
                <c:pt idx="32">
                  <c:v>1.2471235645026768E-5</c:v>
                </c:pt>
                <c:pt idx="33">
                  <c:v>1.5520703528925133E-5</c:v>
                </c:pt>
                <c:pt idx="34">
                  <c:v>1.9267598371043565E-5</c:v>
                </c:pt>
                <c:pt idx="35">
                  <c:v>2.3859318270602476E-5</c:v>
                </c:pt>
                <c:pt idx="36">
                  <c:v>2.9471533878269927E-5</c:v>
                </c:pt>
                <c:pt idx="37">
                  <c:v>3.6312965151126162E-5</c:v>
                </c:pt>
                <c:pt idx="38">
                  <c:v>4.4630828588566464E-5</c:v>
                </c:pt>
                <c:pt idx="39">
                  <c:v>5.4717021719900277E-5</c:v>
                </c:pt>
                <c:pt idx="40">
                  <c:v>6.6915112882442684E-5</c:v>
                </c:pt>
                <c:pt idx="41">
                  <c:v>8.1628204383120994E-5</c:v>
                </c:pt>
                <c:pt idx="42">
                  <c:v>9.9327735696386359E-5</c:v>
                </c:pt>
                <c:pt idx="43">
                  <c:v>1.2056329011299662E-4</c:v>
                </c:pt>
                <c:pt idx="44">
                  <c:v>1.4597346289573014E-4</c:v>
                </c:pt>
                <c:pt idx="45">
                  <c:v>1.762978411837227E-4</c:v>
                </c:pt>
                <c:pt idx="46">
                  <c:v>2.1239013527537572E-4</c:v>
                </c:pt>
                <c:pt idx="47">
                  <c:v>2.552324871720928E-4</c:v>
                </c:pt>
                <c:pt idx="48">
                  <c:v>3.0595096505688595E-4</c:v>
                </c:pt>
                <c:pt idx="49">
                  <c:v>3.6583223141515545E-4</c:v>
                </c:pt>
                <c:pt idx="50">
                  <c:v>4.3634134752288008E-4</c:v>
                </c:pt>
                <c:pt idx="51">
                  <c:v>5.1914064783070517E-4</c:v>
                </c:pt>
                <c:pt idx="52">
                  <c:v>6.1610958423650997E-4</c:v>
                </c:pt>
                <c:pt idx="53">
                  <c:v>7.2936540233337294E-4</c:v>
                </c:pt>
                <c:pt idx="54">
                  <c:v>8.6128446952684061E-4</c:v>
                </c:pt>
                <c:pt idx="55">
                  <c:v>1.0145240286498841E-3</c:v>
                </c:pt>
                <c:pt idx="56">
                  <c:v>1.1920441007324202E-3</c:v>
                </c:pt>
                <c:pt idx="57">
                  <c:v>1.3971292074397236E-3</c:v>
                </c:pt>
                <c:pt idx="58">
                  <c:v>1.6334095280999591E-3</c:v>
                </c:pt>
                <c:pt idx="59">
                  <c:v>1.9048810491109052E-3</c:v>
                </c:pt>
                <c:pt idx="60">
                  <c:v>2.2159242059690038E-3</c:v>
                </c:pt>
                <c:pt idx="61">
                  <c:v>2.5713204615269696E-3</c:v>
                </c:pt>
                <c:pt idx="62">
                  <c:v>2.9762662098879269E-3</c:v>
                </c:pt>
                <c:pt idx="63">
                  <c:v>3.4363833453069856E-3</c:v>
                </c:pt>
                <c:pt idx="64">
                  <c:v>3.9577257914899843E-3</c:v>
                </c:pt>
                <c:pt idx="65">
                  <c:v>4.5467812507955264E-3</c:v>
                </c:pt>
                <c:pt idx="66">
                  <c:v>5.2104674072112958E-3</c:v>
                </c:pt>
                <c:pt idx="67">
                  <c:v>5.9561218038025896E-3</c:v>
                </c:pt>
                <c:pt idx="68">
                  <c:v>6.7914846168428064E-3</c:v>
                </c:pt>
                <c:pt idx="69">
                  <c:v>7.7246735671975871E-3</c:v>
                </c:pt>
                <c:pt idx="70">
                  <c:v>8.7641502467842702E-3</c:v>
                </c:pt>
                <c:pt idx="71">
                  <c:v>9.9186771958976565E-3</c:v>
                </c:pt>
                <c:pt idx="72">
                  <c:v>1.119726514742145E-2</c:v>
                </c:pt>
                <c:pt idx="73">
                  <c:v>1.2609109957597191E-2</c:v>
                </c:pt>
                <c:pt idx="74">
                  <c:v>1.4163518870800593E-2</c:v>
                </c:pt>
                <c:pt idx="75">
                  <c:v>1.5869825917833709E-2</c:v>
                </c:pt>
                <c:pt idx="76">
                  <c:v>1.7737296423115712E-2</c:v>
                </c:pt>
                <c:pt idx="77">
                  <c:v>1.977502079468511E-2</c:v>
                </c:pt>
                <c:pt idx="78">
                  <c:v>2.1991797990213596E-2</c:v>
                </c:pt>
                <c:pt idx="79">
                  <c:v>2.4396009289591382E-2</c:v>
                </c:pt>
                <c:pt idx="80">
                  <c:v>2.6995483256594031E-2</c:v>
                </c:pt>
                <c:pt idx="81">
                  <c:v>2.9797353034408038E-2</c:v>
                </c:pt>
                <c:pt idx="82">
                  <c:v>3.2807907387338298E-2</c:v>
                </c:pt>
                <c:pt idx="83">
                  <c:v>3.6032437168108992E-2</c:v>
                </c:pt>
                <c:pt idx="84">
                  <c:v>3.9475079150447075E-2</c:v>
                </c:pt>
                <c:pt idx="85">
                  <c:v>4.3138659413255766E-2</c:v>
                </c:pt>
                <c:pt idx="86">
                  <c:v>4.7024538688443474E-2</c:v>
                </c:pt>
                <c:pt idx="87">
                  <c:v>5.1132462281989019E-2</c:v>
                </c:pt>
                <c:pt idx="88">
                  <c:v>5.5460417339727772E-2</c:v>
                </c:pt>
                <c:pt idx="89">
                  <c:v>6.0004500348492792E-2</c:v>
                </c:pt>
                <c:pt idx="90">
                  <c:v>6.4758797832945872E-2</c:v>
                </c:pt>
                <c:pt idx="91">
                  <c:v>6.9715283222680141E-2</c:v>
                </c:pt>
                <c:pt idx="92">
                  <c:v>7.4863732817872439E-2</c:v>
                </c:pt>
                <c:pt idx="93">
                  <c:v>8.0191663670959798E-2</c:v>
                </c:pt>
                <c:pt idx="94">
                  <c:v>8.5684296023903678E-2</c:v>
                </c:pt>
                <c:pt idx="95">
                  <c:v>9.1324542694510957E-2</c:v>
                </c:pt>
                <c:pt idx="96">
                  <c:v>9.7093027491606476E-2</c:v>
                </c:pt>
                <c:pt idx="97">
                  <c:v>0.10296813435998739</c:v>
                </c:pt>
                <c:pt idx="98">
                  <c:v>0.10892608851627526</c:v>
                </c:pt>
                <c:pt idx="99">
                  <c:v>0.11494107034211651</c:v>
                </c:pt>
                <c:pt idx="100">
                  <c:v>0.12098536225957168</c:v>
                </c:pt>
                <c:pt idx="101">
                  <c:v>0.12702952823459451</c:v>
                </c:pt>
                <c:pt idx="102">
                  <c:v>0.13304262494937741</c:v>
                </c:pt>
                <c:pt idx="103">
                  <c:v>0.13899244306549824</c:v>
                </c:pt>
                <c:pt idx="104">
                  <c:v>0.14484577638074136</c:v>
                </c:pt>
                <c:pt idx="105">
                  <c:v>0.15056871607740221</c:v>
                </c:pt>
                <c:pt idx="106">
                  <c:v>0.15612696668338064</c:v>
                </c:pt>
                <c:pt idx="107">
                  <c:v>0.16148617983395713</c:v>
                </c:pt>
                <c:pt idx="108">
                  <c:v>0.16661230144589984</c:v>
                </c:pt>
                <c:pt idx="109">
                  <c:v>0.17147192750969195</c:v>
                </c:pt>
                <c:pt idx="110">
                  <c:v>0.17603266338214976</c:v>
                </c:pt>
                <c:pt idx="111">
                  <c:v>0.18026348123082397</c:v>
                </c:pt>
                <c:pt idx="112">
                  <c:v>0.1841350701516617</c:v>
                </c:pt>
                <c:pt idx="113">
                  <c:v>0.18762017345846896</c:v>
                </c:pt>
                <c:pt idx="114">
                  <c:v>0.19069390773026204</c:v>
                </c:pt>
                <c:pt idx="115">
                  <c:v>0.19333405840142487</c:v>
                </c:pt>
                <c:pt idx="116">
                  <c:v>0.19552134698772797</c:v>
                </c:pt>
                <c:pt idx="117">
                  <c:v>0.19723966545394447</c:v>
                </c:pt>
                <c:pt idx="118">
                  <c:v>0.19847627373850599</c:v>
                </c:pt>
                <c:pt idx="119">
                  <c:v>0.19922195704738208</c:v>
                </c:pt>
                <c:pt idx="120">
                  <c:v>0.19947114020071635</c:v>
                </c:pt>
                <c:pt idx="121">
                  <c:v>0.19922195704738196</c:v>
                </c:pt>
                <c:pt idx="122">
                  <c:v>0.19847627373850579</c:v>
                </c:pt>
                <c:pt idx="123">
                  <c:v>0.19723966545394431</c:v>
                </c:pt>
                <c:pt idx="124">
                  <c:v>0.19552134698772775</c:v>
                </c:pt>
                <c:pt idx="125">
                  <c:v>0.19333405840142437</c:v>
                </c:pt>
                <c:pt idx="126">
                  <c:v>0.19069390773026179</c:v>
                </c:pt>
                <c:pt idx="127">
                  <c:v>0.18762017345846863</c:v>
                </c:pt>
                <c:pt idx="128">
                  <c:v>0.18413507015166131</c:v>
                </c:pt>
                <c:pt idx="129">
                  <c:v>0.18026348123082359</c:v>
                </c:pt>
                <c:pt idx="130">
                  <c:v>0.17603266338214932</c:v>
                </c:pt>
                <c:pt idx="131">
                  <c:v>0.17147192750969148</c:v>
                </c:pt>
                <c:pt idx="132">
                  <c:v>0.16661230144589934</c:v>
                </c:pt>
                <c:pt idx="133">
                  <c:v>0.16148617983395663</c:v>
                </c:pt>
                <c:pt idx="134">
                  <c:v>0.15612696668338008</c:v>
                </c:pt>
                <c:pt idx="135">
                  <c:v>0.15056871607740166</c:v>
                </c:pt>
                <c:pt idx="136">
                  <c:v>0.14484577638074078</c:v>
                </c:pt>
                <c:pt idx="137">
                  <c:v>0.13899244306549766</c:v>
                </c:pt>
                <c:pt idx="138">
                  <c:v>0.13304262494937683</c:v>
                </c:pt>
                <c:pt idx="139">
                  <c:v>0.1270295282345939</c:v>
                </c:pt>
                <c:pt idx="140">
                  <c:v>0.12098536225957109</c:v>
                </c:pt>
                <c:pt idx="141">
                  <c:v>0.11494107034211588</c:v>
                </c:pt>
                <c:pt idx="142">
                  <c:v>0.10892608851627467</c:v>
                </c:pt>
                <c:pt idx="143">
                  <c:v>0.10296813435998682</c:v>
                </c:pt>
                <c:pt idx="144">
                  <c:v>9.7093027491605879E-2</c:v>
                </c:pt>
                <c:pt idx="145">
                  <c:v>9.1324542694510402E-2</c:v>
                </c:pt>
                <c:pt idx="146">
                  <c:v>8.5684296023903109E-2</c:v>
                </c:pt>
                <c:pt idx="147">
                  <c:v>8.0191663670959271E-2</c:v>
                </c:pt>
                <c:pt idx="148">
                  <c:v>7.4863732817871925E-2</c:v>
                </c:pt>
                <c:pt idx="149">
                  <c:v>6.9715283222679614E-2</c:v>
                </c:pt>
                <c:pt idx="150">
                  <c:v>6.47587978329454E-2</c:v>
                </c:pt>
                <c:pt idx="151">
                  <c:v>6.0004500348492328E-2</c:v>
                </c:pt>
                <c:pt idx="152">
                  <c:v>5.5460417339727341E-2</c:v>
                </c:pt>
                <c:pt idx="153">
                  <c:v>5.1132462281988603E-2</c:v>
                </c:pt>
                <c:pt idx="154">
                  <c:v>4.7024538688443064E-2</c:v>
                </c:pt>
                <c:pt idx="155">
                  <c:v>4.3138659413255398E-2</c:v>
                </c:pt>
                <c:pt idx="156">
                  <c:v>3.9475079150446714E-2</c:v>
                </c:pt>
                <c:pt idx="157">
                  <c:v>3.6032437168108659E-2</c:v>
                </c:pt>
                <c:pt idx="158">
                  <c:v>3.2807907387337999E-2</c:v>
                </c:pt>
                <c:pt idx="159">
                  <c:v>2.9797353034407743E-2</c:v>
                </c:pt>
                <c:pt idx="160">
                  <c:v>2.6995483256593764E-2</c:v>
                </c:pt>
                <c:pt idx="161">
                  <c:v>2.4396009289591122E-2</c:v>
                </c:pt>
                <c:pt idx="162">
                  <c:v>2.1991797990213374E-2</c:v>
                </c:pt>
                <c:pt idx="163">
                  <c:v>1.9775020794684899E-2</c:v>
                </c:pt>
                <c:pt idx="164">
                  <c:v>1.7737296423115525E-2</c:v>
                </c:pt>
                <c:pt idx="165">
                  <c:v>1.5869825917833532E-2</c:v>
                </c:pt>
                <c:pt idx="166">
                  <c:v>1.4163518870800416E-2</c:v>
                </c:pt>
                <c:pt idx="167">
                  <c:v>1.2609109957597051E-2</c:v>
                </c:pt>
                <c:pt idx="168">
                  <c:v>1.1197265147421321E-2</c:v>
                </c:pt>
                <c:pt idx="169">
                  <c:v>9.918677195897542E-3</c:v>
                </c:pt>
                <c:pt idx="170">
                  <c:v>8.7641502467841522E-3</c:v>
                </c:pt>
                <c:pt idx="171">
                  <c:v>7.7246735671974848E-3</c:v>
                </c:pt>
                <c:pt idx="172">
                  <c:v>6.7914846168427223E-3</c:v>
                </c:pt>
                <c:pt idx="173">
                  <c:v>5.9561218038025124E-3</c:v>
                </c:pt>
                <c:pt idx="174">
                  <c:v>5.2104674072111588E-3</c:v>
                </c:pt>
                <c:pt idx="175">
                  <c:v>4.5467812507954597E-3</c:v>
                </c:pt>
                <c:pt idx="176">
                  <c:v>3.9577257914899236E-3</c:v>
                </c:pt>
                <c:pt idx="177">
                  <c:v>3.436383345306885E-3</c:v>
                </c:pt>
                <c:pt idx="178">
                  <c:v>2.9762662098878397E-3</c:v>
                </c:pt>
                <c:pt idx="179">
                  <c:v>2.5713204615268942E-3</c:v>
                </c:pt>
                <c:pt idx="180">
                  <c:v>2.2159242059689682E-3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98-4307-9CFF-2705D937D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591856"/>
        <c:axId val="1"/>
      </c:scatterChart>
      <c:valAx>
        <c:axId val="143759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Funzione di densità</a:t>
                </a:r>
              </a:p>
            </c:rich>
          </c:tx>
          <c:layout>
            <c:manualLayout>
              <c:xMode val="edge"/>
              <c:yMode val="edge"/>
              <c:x val="2.2301239633778169E-2"/>
              <c:y val="0.34814249270243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375918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Funzione di ripartizione della v.c. normale</a:t>
            </a:r>
          </a:p>
        </c:rich>
      </c:tx>
      <c:layout>
        <c:manualLayout>
          <c:xMode val="edge"/>
          <c:yMode val="edge"/>
          <c:x val="0.26730052647287783"/>
          <c:y val="3.5130034975136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6861903461208"/>
          <c:y val="0.20141174746289311"/>
          <c:w val="0.85934770173148467"/>
          <c:h val="0.66512716604025168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dati!$B$13:$B$193</c:f>
              <c:numCache>
                <c:formatCode>General</c:formatCode>
                <c:ptCount val="181"/>
                <c:pt idx="0">
                  <c:v>-9.0000000000000107</c:v>
                </c:pt>
                <c:pt idx="1">
                  <c:v>-8.9000000000000092</c:v>
                </c:pt>
                <c:pt idx="2">
                  <c:v>-8.8000000000000096</c:v>
                </c:pt>
                <c:pt idx="3">
                  <c:v>-8.6999999999999993</c:v>
                </c:pt>
                <c:pt idx="4">
                  <c:v>-8.6</c:v>
                </c:pt>
                <c:pt idx="5">
                  <c:v>-8.5000000000000107</c:v>
                </c:pt>
                <c:pt idx="6">
                  <c:v>-8.4</c:v>
                </c:pt>
                <c:pt idx="7">
                  <c:v>-8.3000000000000007</c:v>
                </c:pt>
                <c:pt idx="8">
                  <c:v>-8.1999999999999993</c:v>
                </c:pt>
                <c:pt idx="9">
                  <c:v>-8.1</c:v>
                </c:pt>
                <c:pt idx="10">
                  <c:v>-8</c:v>
                </c:pt>
                <c:pt idx="11">
                  <c:v>-7.9</c:v>
                </c:pt>
                <c:pt idx="12">
                  <c:v>-7.8</c:v>
                </c:pt>
                <c:pt idx="13">
                  <c:v>-7.7</c:v>
                </c:pt>
                <c:pt idx="14">
                  <c:v>-7.6</c:v>
                </c:pt>
                <c:pt idx="15">
                  <c:v>-7.5</c:v>
                </c:pt>
                <c:pt idx="16">
                  <c:v>-7.4</c:v>
                </c:pt>
                <c:pt idx="17">
                  <c:v>-7.3</c:v>
                </c:pt>
                <c:pt idx="18">
                  <c:v>-7.2</c:v>
                </c:pt>
                <c:pt idx="19">
                  <c:v>-7.1</c:v>
                </c:pt>
                <c:pt idx="20">
                  <c:v>-7</c:v>
                </c:pt>
                <c:pt idx="21">
                  <c:v>-6.9</c:v>
                </c:pt>
                <c:pt idx="22">
                  <c:v>-6.8</c:v>
                </c:pt>
                <c:pt idx="23">
                  <c:v>-6.7</c:v>
                </c:pt>
                <c:pt idx="24">
                  <c:v>-6.6</c:v>
                </c:pt>
                <c:pt idx="25">
                  <c:v>-6.5</c:v>
                </c:pt>
                <c:pt idx="26">
                  <c:v>-6.4</c:v>
                </c:pt>
                <c:pt idx="27">
                  <c:v>-6.3</c:v>
                </c:pt>
                <c:pt idx="28">
                  <c:v>-6.2</c:v>
                </c:pt>
                <c:pt idx="29">
                  <c:v>-6.1</c:v>
                </c:pt>
                <c:pt idx="30">
                  <c:v>-6</c:v>
                </c:pt>
                <c:pt idx="31">
                  <c:v>-5.9</c:v>
                </c:pt>
                <c:pt idx="32">
                  <c:v>-5.8</c:v>
                </c:pt>
                <c:pt idx="33">
                  <c:v>-5.7</c:v>
                </c:pt>
                <c:pt idx="34">
                  <c:v>-5.6</c:v>
                </c:pt>
                <c:pt idx="35">
                  <c:v>-5.5</c:v>
                </c:pt>
                <c:pt idx="36">
                  <c:v>-5.4</c:v>
                </c:pt>
                <c:pt idx="37">
                  <c:v>-5.3</c:v>
                </c:pt>
                <c:pt idx="38">
                  <c:v>-5.2</c:v>
                </c:pt>
                <c:pt idx="39">
                  <c:v>-5.0999999999999996</c:v>
                </c:pt>
                <c:pt idx="40">
                  <c:v>-5</c:v>
                </c:pt>
                <c:pt idx="41">
                  <c:v>-4.9000000000000004</c:v>
                </c:pt>
                <c:pt idx="42">
                  <c:v>-4.8</c:v>
                </c:pt>
                <c:pt idx="43">
                  <c:v>-4.7</c:v>
                </c:pt>
                <c:pt idx="44">
                  <c:v>-4.5999999999999996</c:v>
                </c:pt>
                <c:pt idx="45">
                  <c:v>-4.5</c:v>
                </c:pt>
                <c:pt idx="46">
                  <c:v>-4.4000000000000004</c:v>
                </c:pt>
                <c:pt idx="47">
                  <c:v>-4.3</c:v>
                </c:pt>
                <c:pt idx="48">
                  <c:v>-4.2</c:v>
                </c:pt>
                <c:pt idx="49">
                  <c:v>-4.0999999999999996</c:v>
                </c:pt>
                <c:pt idx="50">
                  <c:v>-4</c:v>
                </c:pt>
                <c:pt idx="51">
                  <c:v>-3.9</c:v>
                </c:pt>
                <c:pt idx="52">
                  <c:v>-3.8</c:v>
                </c:pt>
                <c:pt idx="53">
                  <c:v>-3.7</c:v>
                </c:pt>
                <c:pt idx="54">
                  <c:v>-3.6</c:v>
                </c:pt>
                <c:pt idx="55">
                  <c:v>-3.5</c:v>
                </c:pt>
                <c:pt idx="56">
                  <c:v>-3.4</c:v>
                </c:pt>
                <c:pt idx="57">
                  <c:v>-3.3</c:v>
                </c:pt>
                <c:pt idx="58">
                  <c:v>-3.2</c:v>
                </c:pt>
                <c:pt idx="59">
                  <c:v>-3.1</c:v>
                </c:pt>
                <c:pt idx="60">
                  <c:v>-3</c:v>
                </c:pt>
                <c:pt idx="61">
                  <c:v>-2.9</c:v>
                </c:pt>
                <c:pt idx="62">
                  <c:v>-2.8</c:v>
                </c:pt>
                <c:pt idx="63">
                  <c:v>-2.7</c:v>
                </c:pt>
                <c:pt idx="64">
                  <c:v>-2.6</c:v>
                </c:pt>
                <c:pt idx="65">
                  <c:v>-2.5</c:v>
                </c:pt>
                <c:pt idx="66">
                  <c:v>-2.4</c:v>
                </c:pt>
                <c:pt idx="67">
                  <c:v>-2.2999999999999998</c:v>
                </c:pt>
                <c:pt idx="68">
                  <c:v>-2.2000000000000002</c:v>
                </c:pt>
                <c:pt idx="69">
                  <c:v>-2.1</c:v>
                </c:pt>
                <c:pt idx="70">
                  <c:v>-2</c:v>
                </c:pt>
                <c:pt idx="71">
                  <c:v>-1.9</c:v>
                </c:pt>
                <c:pt idx="72">
                  <c:v>-1.8</c:v>
                </c:pt>
                <c:pt idx="73">
                  <c:v>-1.7</c:v>
                </c:pt>
                <c:pt idx="74">
                  <c:v>-1.6</c:v>
                </c:pt>
                <c:pt idx="75">
                  <c:v>-1.5</c:v>
                </c:pt>
                <c:pt idx="76">
                  <c:v>-1.4</c:v>
                </c:pt>
                <c:pt idx="77">
                  <c:v>-1.3</c:v>
                </c:pt>
                <c:pt idx="78">
                  <c:v>-1.2</c:v>
                </c:pt>
                <c:pt idx="79">
                  <c:v>-1.1000000000000001</c:v>
                </c:pt>
                <c:pt idx="80">
                  <c:v>-1</c:v>
                </c:pt>
                <c:pt idx="81">
                  <c:v>-0.9</c:v>
                </c:pt>
                <c:pt idx="82">
                  <c:v>-0.8</c:v>
                </c:pt>
                <c:pt idx="83">
                  <c:v>-0.7</c:v>
                </c:pt>
                <c:pt idx="84">
                  <c:v>-0.6</c:v>
                </c:pt>
                <c:pt idx="85">
                  <c:v>-0.5</c:v>
                </c:pt>
                <c:pt idx="86">
                  <c:v>-0.4</c:v>
                </c:pt>
                <c:pt idx="87">
                  <c:v>-0.3</c:v>
                </c:pt>
                <c:pt idx="88">
                  <c:v>-0.2</c:v>
                </c:pt>
                <c:pt idx="89">
                  <c:v>-0.1</c:v>
                </c:pt>
                <c:pt idx="90">
                  <c:v>0</c:v>
                </c:pt>
                <c:pt idx="91">
                  <c:v>0.1</c:v>
                </c:pt>
                <c:pt idx="92">
                  <c:v>0.2</c:v>
                </c:pt>
                <c:pt idx="93">
                  <c:v>0.3</c:v>
                </c:pt>
                <c:pt idx="94">
                  <c:v>0.4</c:v>
                </c:pt>
                <c:pt idx="95">
                  <c:v>0.5</c:v>
                </c:pt>
                <c:pt idx="96">
                  <c:v>0.6</c:v>
                </c:pt>
                <c:pt idx="97">
                  <c:v>0.7</c:v>
                </c:pt>
                <c:pt idx="98">
                  <c:v>0.8</c:v>
                </c:pt>
                <c:pt idx="99">
                  <c:v>0.9</c:v>
                </c:pt>
                <c:pt idx="100">
                  <c:v>1</c:v>
                </c:pt>
                <c:pt idx="101">
                  <c:v>1.1000000000000001</c:v>
                </c:pt>
                <c:pt idx="102">
                  <c:v>1.2</c:v>
                </c:pt>
                <c:pt idx="103">
                  <c:v>1.3</c:v>
                </c:pt>
                <c:pt idx="104">
                  <c:v>1.4</c:v>
                </c:pt>
                <c:pt idx="105">
                  <c:v>1.5</c:v>
                </c:pt>
                <c:pt idx="106">
                  <c:v>1.6</c:v>
                </c:pt>
                <c:pt idx="107">
                  <c:v>1.7</c:v>
                </c:pt>
                <c:pt idx="108">
                  <c:v>1.8</c:v>
                </c:pt>
                <c:pt idx="109">
                  <c:v>1.9</c:v>
                </c:pt>
                <c:pt idx="110">
                  <c:v>2</c:v>
                </c:pt>
                <c:pt idx="111">
                  <c:v>2.1</c:v>
                </c:pt>
                <c:pt idx="112">
                  <c:v>2.2000000000000002</c:v>
                </c:pt>
                <c:pt idx="113">
                  <c:v>2.2999999999999998</c:v>
                </c:pt>
                <c:pt idx="114">
                  <c:v>2.4</c:v>
                </c:pt>
                <c:pt idx="115">
                  <c:v>2.5000000000000102</c:v>
                </c:pt>
                <c:pt idx="116">
                  <c:v>2.6</c:v>
                </c:pt>
                <c:pt idx="117">
                  <c:v>2.7</c:v>
                </c:pt>
                <c:pt idx="118">
                  <c:v>2.80000000000001</c:v>
                </c:pt>
                <c:pt idx="119">
                  <c:v>2.9000000000000101</c:v>
                </c:pt>
                <c:pt idx="120">
                  <c:v>3.0000000000000102</c:v>
                </c:pt>
                <c:pt idx="121">
                  <c:v>3.1000000000000099</c:v>
                </c:pt>
                <c:pt idx="122">
                  <c:v>3.2000000000000099</c:v>
                </c:pt>
                <c:pt idx="123">
                  <c:v>3.30000000000001</c:v>
                </c:pt>
                <c:pt idx="124">
                  <c:v>3.4000000000000101</c:v>
                </c:pt>
                <c:pt idx="125">
                  <c:v>3.5000000000000102</c:v>
                </c:pt>
                <c:pt idx="126">
                  <c:v>3.6000000000000099</c:v>
                </c:pt>
                <c:pt idx="127">
                  <c:v>3.7000000000000099</c:v>
                </c:pt>
                <c:pt idx="128">
                  <c:v>3.80000000000001</c:v>
                </c:pt>
                <c:pt idx="129">
                  <c:v>3.9000000000000101</c:v>
                </c:pt>
                <c:pt idx="130">
                  <c:v>4.0000000000000098</c:v>
                </c:pt>
                <c:pt idx="131">
                  <c:v>4.1000000000000103</c:v>
                </c:pt>
                <c:pt idx="132">
                  <c:v>4.2000000000000099</c:v>
                </c:pt>
                <c:pt idx="133">
                  <c:v>4.3000000000000096</c:v>
                </c:pt>
                <c:pt idx="134">
                  <c:v>4.4000000000000101</c:v>
                </c:pt>
                <c:pt idx="135">
                  <c:v>4.5000000000000098</c:v>
                </c:pt>
                <c:pt idx="136">
                  <c:v>4.6000000000000103</c:v>
                </c:pt>
                <c:pt idx="137">
                  <c:v>4.7000000000000099</c:v>
                </c:pt>
                <c:pt idx="138">
                  <c:v>4.8000000000000096</c:v>
                </c:pt>
                <c:pt idx="139">
                  <c:v>4.9000000000000101</c:v>
                </c:pt>
                <c:pt idx="140">
                  <c:v>5.0000000000000098</c:v>
                </c:pt>
                <c:pt idx="141">
                  <c:v>5.1000000000000103</c:v>
                </c:pt>
                <c:pt idx="142">
                  <c:v>5.2000000000000099</c:v>
                </c:pt>
                <c:pt idx="143">
                  <c:v>5.3000000000000096</c:v>
                </c:pt>
                <c:pt idx="144">
                  <c:v>5.4000000000000101</c:v>
                </c:pt>
                <c:pt idx="145">
                  <c:v>5.5000000000000098</c:v>
                </c:pt>
                <c:pt idx="146">
                  <c:v>5.6000000000000103</c:v>
                </c:pt>
                <c:pt idx="147">
                  <c:v>5.7000000000000099</c:v>
                </c:pt>
                <c:pt idx="148">
                  <c:v>5.8000000000000096</c:v>
                </c:pt>
                <c:pt idx="149">
                  <c:v>5.9000000000000101</c:v>
                </c:pt>
                <c:pt idx="150">
                  <c:v>6.0000000000000098</c:v>
                </c:pt>
                <c:pt idx="151">
                  <c:v>6.1000000000000103</c:v>
                </c:pt>
                <c:pt idx="152">
                  <c:v>6.2000000000000099</c:v>
                </c:pt>
                <c:pt idx="153">
                  <c:v>6.3000000000000096</c:v>
                </c:pt>
                <c:pt idx="154">
                  <c:v>6.4000000000000101</c:v>
                </c:pt>
                <c:pt idx="155">
                  <c:v>6.5000000000000098</c:v>
                </c:pt>
                <c:pt idx="156">
                  <c:v>6.6000000000000103</c:v>
                </c:pt>
                <c:pt idx="157">
                  <c:v>6.7000000000000099</c:v>
                </c:pt>
                <c:pt idx="158">
                  <c:v>6.8000000000000096</c:v>
                </c:pt>
                <c:pt idx="159">
                  <c:v>6.9000000000000101</c:v>
                </c:pt>
                <c:pt idx="160">
                  <c:v>7.0000000000000098</c:v>
                </c:pt>
                <c:pt idx="161">
                  <c:v>7.1000000000000103</c:v>
                </c:pt>
                <c:pt idx="162">
                  <c:v>7.2000000000000099</c:v>
                </c:pt>
                <c:pt idx="163">
                  <c:v>7.3000000000000096</c:v>
                </c:pt>
                <c:pt idx="164">
                  <c:v>7.4000000000000101</c:v>
                </c:pt>
                <c:pt idx="165">
                  <c:v>7.5000000000000098</c:v>
                </c:pt>
                <c:pt idx="166">
                  <c:v>7.6000000000000103</c:v>
                </c:pt>
                <c:pt idx="167">
                  <c:v>7.7000000000000099</c:v>
                </c:pt>
                <c:pt idx="168">
                  <c:v>7.8000000000000096</c:v>
                </c:pt>
                <c:pt idx="169">
                  <c:v>7.9000000000000101</c:v>
                </c:pt>
                <c:pt idx="170">
                  <c:v>8.0000000000000107</c:v>
                </c:pt>
                <c:pt idx="171">
                  <c:v>8.1000000000000103</c:v>
                </c:pt>
                <c:pt idx="172">
                  <c:v>8.2000000000000099</c:v>
                </c:pt>
                <c:pt idx="173">
                  <c:v>8.3000000000000096</c:v>
                </c:pt>
                <c:pt idx="174">
                  <c:v>8.4000000000000199</c:v>
                </c:pt>
                <c:pt idx="175">
                  <c:v>8.5000000000000107</c:v>
                </c:pt>
                <c:pt idx="176">
                  <c:v>8.6000000000000103</c:v>
                </c:pt>
                <c:pt idx="177">
                  <c:v>8.7000000000000206</c:v>
                </c:pt>
                <c:pt idx="178">
                  <c:v>8.8000000000000203</c:v>
                </c:pt>
                <c:pt idx="179">
                  <c:v>8.9000000000000199</c:v>
                </c:pt>
                <c:pt idx="180">
                  <c:v>9.0000000000000107</c:v>
                </c:pt>
              </c:numCache>
            </c:numRef>
          </c:xVal>
          <c:yVal>
            <c:numRef>
              <c:f>dati!$E$13:$E$193</c:f>
              <c:numCache>
                <c:formatCode>General</c:formatCode>
                <c:ptCount val="181"/>
                <c:pt idx="0">
                  <c:v>9.8658764503766169E-10</c:v>
                </c:pt>
                <c:pt idx="1">
                  <c:v>1.3407124440918366E-9</c:v>
                </c:pt>
                <c:pt idx="2">
                  <c:v>1.817507863099384E-9</c:v>
                </c:pt>
                <c:pt idx="3">
                  <c:v>2.4578650618080322E-9</c:v>
                </c:pt>
                <c:pt idx="4">
                  <c:v>3.31574597832616E-9</c:v>
                </c:pt>
                <c:pt idx="5">
                  <c:v>4.4621724539014495E-9</c:v>
                </c:pt>
                <c:pt idx="6">
                  <c:v>5.9903714010635288E-9</c:v>
                </c:pt>
                <c:pt idx="7">
                  <c:v>8.0223918506634723E-9</c:v>
                </c:pt>
                <c:pt idx="8">
                  <c:v>1.0717590258310892E-8</c:v>
                </c:pt>
                <c:pt idx="9">
                  <c:v>1.4283479893922716E-8</c:v>
                </c:pt>
                <c:pt idx="10">
                  <c:v>1.8989562465887691E-8</c:v>
                </c:pt>
                <c:pt idx="11">
                  <c:v>2.518491005446105E-8</c:v>
                </c:pt>
                <c:pt idx="12">
                  <c:v>3.3320448485428455E-8</c:v>
                </c:pt>
                <c:pt idx="13">
                  <c:v>4.3977115940058841E-8</c:v>
                </c:pt>
                <c:pt idx="14">
                  <c:v>5.7901340399645781E-8</c:v>
                </c:pt>
                <c:pt idx="15">
                  <c:v>7.6049605164887013E-8</c:v>
                </c:pt>
                <c:pt idx="16">
                  <c:v>9.9644263169334635E-8</c:v>
                </c:pt>
                <c:pt idx="17">
                  <c:v>1.3024322953320128E-7</c:v>
                </c:pt>
                <c:pt idx="18">
                  <c:v>1.6982674071475971E-7</c:v>
                </c:pt>
                <c:pt idx="19">
                  <c:v>2.2090503226954324E-7</c:v>
                </c:pt>
                <c:pt idx="20">
                  <c:v>2.8665157187919333E-7</c:v>
                </c:pt>
                <c:pt idx="21">
                  <c:v>3.7106740796333271E-7</c:v>
                </c:pt>
                <c:pt idx="22">
                  <c:v>4.7918327659031834E-7</c:v>
                </c:pt>
                <c:pt idx="23">
                  <c:v>6.1730737200919715E-7</c:v>
                </c:pt>
                <c:pt idx="24">
                  <c:v>7.933281519755948E-7</c:v>
                </c:pt>
                <c:pt idx="25">
                  <c:v>1.0170832425687034E-6</c:v>
                </c:pt>
                <c:pt idx="26">
                  <c:v>1.3008074539172773E-6</c:v>
                </c:pt>
                <c:pt idx="27">
                  <c:v>1.6596751443714555E-6</c:v>
                </c:pt>
                <c:pt idx="28">
                  <c:v>2.1124547025028533E-6</c:v>
                </c:pt>
                <c:pt idx="29">
                  <c:v>2.6822957796388485E-6</c:v>
                </c:pt>
                <c:pt idx="30">
                  <c:v>3.3976731247300535E-6</c:v>
                </c:pt>
                <c:pt idx="31">
                  <c:v>4.2935144699718588E-6</c:v>
                </c:pt>
                <c:pt idx="32">
                  <c:v>5.4125439077038416E-6</c:v>
                </c:pt>
                <c:pt idx="33">
                  <c:v>6.8068765993340439E-6</c:v>
                </c:pt>
                <c:pt idx="34">
                  <c:v>8.5399054709917942E-6</c:v>
                </c:pt>
                <c:pt idx="35">
                  <c:v>1.06885257749344E-5</c:v>
                </c:pt>
                <c:pt idx="36">
                  <c:v>1.3345749015906309E-5</c:v>
                </c:pt>
                <c:pt idx="37">
                  <c:v>1.6623763729652213E-5</c:v>
                </c:pt>
                <c:pt idx="38">
                  <c:v>2.0657506912546714E-5</c:v>
                </c:pt>
                <c:pt idx="39">
                  <c:v>2.5608816474041486E-5</c:v>
                </c:pt>
                <c:pt idx="40">
                  <c:v>3.1671241833119857E-5</c:v>
                </c:pt>
                <c:pt idx="41">
                  <c:v>3.9075596597787456E-5</c:v>
                </c:pt>
                <c:pt idx="42">
                  <c:v>4.8096344017602614E-5</c:v>
                </c:pt>
                <c:pt idx="43">
                  <c:v>5.9058912418922381E-5</c:v>
                </c:pt>
                <c:pt idx="44">
                  <c:v>7.234804392511999E-5</c:v>
                </c:pt>
                <c:pt idx="45">
                  <c:v>8.841728520080376E-5</c:v>
                </c:pt>
                <c:pt idx="46">
                  <c:v>1.0779973347738824E-4</c:v>
                </c:pt>
                <c:pt idx="47">
                  <c:v>1.3112015442048446E-4</c:v>
                </c:pt>
                <c:pt idx="48">
                  <c:v>1.5910859015753364E-4</c:v>
                </c:pt>
                <c:pt idx="49">
                  <c:v>1.926155756356333E-4</c:v>
                </c:pt>
                <c:pt idx="50">
                  <c:v>2.3262907903552504E-4</c:v>
                </c:pt>
                <c:pt idx="51">
                  <c:v>2.8029327681617738E-4</c:v>
                </c:pt>
                <c:pt idx="52">
                  <c:v>3.369292656768808E-4</c:v>
                </c:pt>
                <c:pt idx="53">
                  <c:v>4.0405780186402075E-4</c:v>
                </c:pt>
                <c:pt idx="54">
                  <c:v>4.8342414238377744E-4</c:v>
                </c:pt>
                <c:pt idx="55">
                  <c:v>5.7702504239076603E-4</c:v>
                </c:pt>
                <c:pt idx="56">
                  <c:v>6.8713793791584719E-4</c:v>
                </c:pt>
                <c:pt idx="57">
                  <c:v>8.1635231282856167E-4</c:v>
                </c:pt>
                <c:pt idx="58">
                  <c:v>9.676032132183561E-4</c:v>
                </c:pt>
                <c:pt idx="59">
                  <c:v>1.1442068310226975E-3</c:v>
                </c:pt>
                <c:pt idx="60">
                  <c:v>1.3498980316300933E-3</c:v>
                </c:pt>
                <c:pt idx="61">
                  <c:v>1.5888696473648663E-3</c:v>
                </c:pt>
                <c:pt idx="62">
                  <c:v>1.8658133003840378E-3</c:v>
                </c:pt>
                <c:pt idx="63">
                  <c:v>2.1859614549132396E-3</c:v>
                </c:pt>
                <c:pt idx="64">
                  <c:v>2.5551303304279312E-3</c:v>
                </c:pt>
                <c:pt idx="65">
                  <c:v>2.9797632350545551E-3</c:v>
                </c:pt>
                <c:pt idx="66">
                  <c:v>3.4669738030406643E-3</c:v>
                </c:pt>
                <c:pt idx="67">
                  <c:v>4.0245885427583044E-3</c:v>
                </c:pt>
                <c:pt idx="68">
                  <c:v>4.6611880237187476E-3</c:v>
                </c:pt>
                <c:pt idx="69">
                  <c:v>5.3861459540666869E-3</c:v>
                </c:pt>
                <c:pt idx="70">
                  <c:v>6.2096653257761331E-3</c:v>
                </c:pt>
                <c:pt idx="71">
                  <c:v>7.1428107352714144E-3</c:v>
                </c:pt>
                <c:pt idx="72">
                  <c:v>8.1975359245961311E-3</c:v>
                </c:pt>
                <c:pt idx="73">
                  <c:v>9.3867055348385697E-3</c:v>
                </c:pt>
                <c:pt idx="74">
                  <c:v>1.0724110021675811E-2</c:v>
                </c:pt>
                <c:pt idx="75">
                  <c:v>1.2224472655044696E-2</c:v>
                </c:pt>
                <c:pt idx="76">
                  <c:v>1.3903447513498597E-2</c:v>
                </c:pt>
                <c:pt idx="77">
                  <c:v>1.5777607391090503E-2</c:v>
                </c:pt>
                <c:pt idx="78">
                  <c:v>1.7864420562816546E-2</c:v>
                </c:pt>
                <c:pt idx="79">
                  <c:v>2.0182215405704397E-2</c:v>
                </c:pt>
                <c:pt idx="80">
                  <c:v>2.2750131948179191E-2</c:v>
                </c:pt>
                <c:pt idx="81">
                  <c:v>2.5588059521638607E-2</c:v>
                </c:pt>
                <c:pt idx="82">
                  <c:v>2.87165598160018E-2</c:v>
                </c:pt>
                <c:pt idx="83">
                  <c:v>3.2156774795613713E-2</c:v>
                </c:pt>
                <c:pt idx="84">
                  <c:v>3.5930319112925789E-2</c:v>
                </c:pt>
                <c:pt idx="85">
                  <c:v>4.00591568638171E-2</c:v>
                </c:pt>
                <c:pt idx="86">
                  <c:v>4.4565462758543041E-2</c:v>
                </c:pt>
                <c:pt idx="87">
                  <c:v>4.9471468033648096E-2</c:v>
                </c:pt>
                <c:pt idx="88">
                  <c:v>5.4799291699557967E-2</c:v>
                </c:pt>
                <c:pt idx="89">
                  <c:v>6.057075800205898E-2</c:v>
                </c:pt>
                <c:pt idx="90">
                  <c:v>6.6807201268858057E-2</c:v>
                </c:pt>
                <c:pt idx="91">
                  <c:v>7.3529259609648373E-2</c:v>
                </c:pt>
                <c:pt idx="92">
                  <c:v>8.0756659233771053E-2</c:v>
                </c:pt>
                <c:pt idx="93">
                  <c:v>8.8507991437401998E-2</c:v>
                </c:pt>
                <c:pt idx="94">
                  <c:v>9.6800484585610316E-2</c:v>
                </c:pt>
                <c:pt idx="95">
                  <c:v>0.10564977366685525</c:v>
                </c:pt>
                <c:pt idx="96">
                  <c:v>0.11506967022170828</c:v>
                </c:pt>
                <c:pt idx="97">
                  <c:v>0.12507193563715024</c:v>
                </c:pt>
                <c:pt idx="98">
                  <c:v>0.13566606094638264</c:v>
                </c:pt>
                <c:pt idx="99">
                  <c:v>0.14685905637589594</c:v>
                </c:pt>
                <c:pt idx="100">
                  <c:v>0.15865525393145699</c:v>
                </c:pt>
                <c:pt idx="101">
                  <c:v>0.17105612630848185</c:v>
                </c:pt>
                <c:pt idx="102">
                  <c:v>0.1840601253467595</c:v>
                </c:pt>
                <c:pt idx="103">
                  <c:v>0.19766254312269238</c:v>
                </c:pt>
                <c:pt idx="104">
                  <c:v>0.21185539858339661</c:v>
                </c:pt>
                <c:pt idx="105">
                  <c:v>0.22662735237686821</c:v>
                </c:pt>
                <c:pt idx="106">
                  <c:v>0.24196365222307298</c:v>
                </c:pt>
                <c:pt idx="107">
                  <c:v>0.25784611080586467</c:v>
                </c:pt>
                <c:pt idx="108">
                  <c:v>0.27425311775007355</c:v>
                </c:pt>
                <c:pt idx="109">
                  <c:v>0.29115968678834636</c:v>
                </c:pt>
                <c:pt idx="110">
                  <c:v>0.30853753872598688</c:v>
                </c:pt>
                <c:pt idx="111">
                  <c:v>0.32635522028792002</c:v>
                </c:pt>
                <c:pt idx="112">
                  <c:v>0.34457825838967582</c:v>
                </c:pt>
                <c:pt idx="113">
                  <c:v>0.3631693488243809</c:v>
                </c:pt>
                <c:pt idx="114">
                  <c:v>0.38208857781104733</c:v>
                </c:pt>
                <c:pt idx="115">
                  <c:v>0.40129367431707824</c:v>
                </c:pt>
                <c:pt idx="116">
                  <c:v>0.42074029056089696</c:v>
                </c:pt>
                <c:pt idx="117">
                  <c:v>0.4403823076297575</c:v>
                </c:pt>
                <c:pt idx="118">
                  <c:v>0.46017216272297301</c:v>
                </c:pt>
                <c:pt idx="119">
                  <c:v>0.48006119416162957</c:v>
                </c:pt>
                <c:pt idx="120">
                  <c:v>0.500000000000002</c:v>
                </c:pt>
                <c:pt idx="121">
                  <c:v>0.51993880583837448</c:v>
                </c:pt>
                <c:pt idx="122">
                  <c:v>0.53982783727703099</c:v>
                </c:pt>
                <c:pt idx="123">
                  <c:v>0.5596176923702445</c:v>
                </c:pt>
                <c:pt idx="124">
                  <c:v>0.57925970943910499</c:v>
                </c:pt>
                <c:pt idx="125">
                  <c:v>0.5987063256829257</c:v>
                </c:pt>
                <c:pt idx="126">
                  <c:v>0.61791142218895456</c:v>
                </c:pt>
                <c:pt idx="127">
                  <c:v>0.63683065117562099</c:v>
                </c:pt>
                <c:pt idx="128">
                  <c:v>0.65542174161032607</c:v>
                </c:pt>
                <c:pt idx="129">
                  <c:v>0.67364477971208181</c:v>
                </c:pt>
                <c:pt idx="130">
                  <c:v>0.69146246127401478</c:v>
                </c:pt>
                <c:pt idx="131">
                  <c:v>0.70884031321165542</c:v>
                </c:pt>
                <c:pt idx="132">
                  <c:v>0.72574688224992812</c:v>
                </c:pt>
                <c:pt idx="133">
                  <c:v>0.74215388919413683</c:v>
                </c:pt>
                <c:pt idx="134">
                  <c:v>0.75803634777692863</c:v>
                </c:pt>
                <c:pt idx="135">
                  <c:v>0.77337264762313329</c:v>
                </c:pt>
                <c:pt idx="136">
                  <c:v>0.78814460141660481</c:v>
                </c:pt>
                <c:pt idx="137">
                  <c:v>0.80233745687730895</c:v>
                </c:pt>
                <c:pt idx="138">
                  <c:v>0.8159398746532418</c:v>
                </c:pt>
                <c:pt idx="139">
                  <c:v>0.82894387369151956</c:v>
                </c:pt>
                <c:pt idx="140">
                  <c:v>0.84134474606854415</c:v>
                </c:pt>
                <c:pt idx="141">
                  <c:v>0.8531409436241052</c:v>
                </c:pt>
                <c:pt idx="142">
                  <c:v>0.86433393905361844</c:v>
                </c:pt>
                <c:pt idx="143">
                  <c:v>0.87492806436285075</c:v>
                </c:pt>
                <c:pt idx="144">
                  <c:v>0.88493032977829278</c:v>
                </c:pt>
                <c:pt idx="145">
                  <c:v>0.89435022633314565</c:v>
                </c:pt>
                <c:pt idx="146">
                  <c:v>0.90319951541439059</c:v>
                </c:pt>
                <c:pt idx="147">
                  <c:v>0.91149200856259882</c:v>
                </c:pt>
                <c:pt idx="148">
                  <c:v>0.91924334076622971</c:v>
                </c:pt>
                <c:pt idx="149">
                  <c:v>0.92647074039035238</c:v>
                </c:pt>
                <c:pt idx="150">
                  <c:v>0.93319279873114258</c:v>
                </c:pt>
                <c:pt idx="151">
                  <c:v>0.93942924199794164</c:v>
                </c:pt>
                <c:pt idx="152">
                  <c:v>0.94520070830044256</c:v>
                </c:pt>
                <c:pt idx="153">
                  <c:v>0.95052853196635234</c:v>
                </c:pt>
                <c:pt idx="154">
                  <c:v>0.95543453724145744</c:v>
                </c:pt>
                <c:pt idx="155">
                  <c:v>0.95994084313618333</c:v>
                </c:pt>
                <c:pt idx="156">
                  <c:v>0.96406968088707456</c:v>
                </c:pt>
                <c:pt idx="157">
                  <c:v>0.9678432252043867</c:v>
                </c:pt>
                <c:pt idx="158">
                  <c:v>0.97128344018399848</c:v>
                </c:pt>
                <c:pt idx="159">
                  <c:v>0.97441194047836166</c:v>
                </c:pt>
                <c:pt idx="160">
                  <c:v>0.97724986805182112</c:v>
                </c:pt>
                <c:pt idx="161">
                  <c:v>0.97981778459429592</c:v>
                </c:pt>
                <c:pt idx="162">
                  <c:v>0.98213557943718366</c:v>
                </c:pt>
                <c:pt idx="163">
                  <c:v>0.98422239260890965</c:v>
                </c:pt>
                <c:pt idx="164">
                  <c:v>0.98609655248650152</c:v>
                </c:pt>
                <c:pt idx="165">
                  <c:v>0.98777552734495544</c:v>
                </c:pt>
                <c:pt idx="166">
                  <c:v>0.98927588997832439</c:v>
                </c:pt>
                <c:pt idx="167">
                  <c:v>0.99061329446516155</c:v>
                </c:pt>
                <c:pt idx="168">
                  <c:v>0.99180246407540396</c:v>
                </c:pt>
                <c:pt idx="169">
                  <c:v>0.99285718926472866</c:v>
                </c:pt>
                <c:pt idx="170">
                  <c:v>0.99379033467422395</c:v>
                </c:pt>
                <c:pt idx="171">
                  <c:v>0.99461385404593339</c:v>
                </c:pt>
                <c:pt idx="172">
                  <c:v>0.99533881197628127</c:v>
                </c:pt>
                <c:pt idx="173">
                  <c:v>0.99597541145724178</c:v>
                </c:pt>
                <c:pt idx="174">
                  <c:v>0.99653302619695949</c:v>
                </c:pt>
                <c:pt idx="175">
                  <c:v>0.99702023676494544</c:v>
                </c:pt>
                <c:pt idx="176">
                  <c:v>0.99744486966957213</c:v>
                </c:pt>
                <c:pt idx="177">
                  <c:v>0.99781403854508688</c:v>
                </c:pt>
                <c:pt idx="178">
                  <c:v>0.99813418669961607</c:v>
                </c:pt>
                <c:pt idx="179">
                  <c:v>0.99841113035263518</c:v>
                </c:pt>
                <c:pt idx="180">
                  <c:v>0.9986501019683699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B4-45EF-9EFF-9ABCAE6C8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590192"/>
        <c:axId val="1"/>
      </c:scatterChart>
      <c:valAx>
        <c:axId val="143759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Funzione di ripartizione</a:t>
                </a:r>
              </a:p>
            </c:rich>
          </c:tx>
          <c:layout>
            <c:manualLayout>
              <c:xMode val="edge"/>
              <c:yMode val="edge"/>
              <c:x val="2.2275095155895663E-2"/>
              <c:y val="0.311485552010916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37590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563880</xdr:colOff>
      <xdr:row>4</xdr:row>
      <xdr:rowOff>38100</xdr:rowOff>
    </xdr:from>
    <xdr:to>
      <xdr:col>15</xdr:col>
      <xdr:colOff>449580</xdr:colOff>
      <xdr:row>20</xdr:row>
      <xdr:rowOff>60960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783080" y="708660"/>
          <a:ext cx="7810500" cy="2705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1)  Calcolare la densità di una v.c. Normale con media=3 e varianza=4 nell'intervallo -9 +9 utilizzando sia l'espressione matematica sia la funzione di Excel distrib.norm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2) rappresentare graficamente la densità precedentamente calcolata 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3) Cosa succede alla densità se media=5? cosa succede alla densità se var=9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4) Utilizzando la funzione di Excel distrib.norm calcolare la funzione di ripartizione della v.c. N(3,4)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5) Rappresentare graficamente la funzione di ripartizione e commentare i risultati ottenuti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6)  Calcolare in una v.c. normale con media 3 e varianza pari a 4 la probabilità di ottenere valori a) &lt;=1.2 b) compresi tra 5 e 6 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7) Trovare il valore che in una v.c. normale con media 3 e varianza 4 lascia alla sua destra una probabilità del 2.5%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12</xdr:row>
      <xdr:rowOff>137160</xdr:rowOff>
    </xdr:from>
    <xdr:to>
      <xdr:col>17</xdr:col>
      <xdr:colOff>38100</xdr:colOff>
      <xdr:row>32</xdr:row>
      <xdr:rowOff>38100</xdr:rowOff>
    </xdr:to>
    <xdr:graphicFrame macro="">
      <xdr:nvGraphicFramePr>
        <xdr:cNvPr id="104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0</xdr:row>
      <xdr:rowOff>144780</xdr:rowOff>
    </xdr:from>
    <xdr:to>
      <xdr:col>3</xdr:col>
      <xdr:colOff>350520</xdr:colOff>
      <xdr:row>5</xdr:row>
      <xdr:rowOff>45720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800100" y="144780"/>
          <a:ext cx="1379220" cy="739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Densità della v. c. normale con media mu (cella I8) e varianza sigma^2 (cella I7^2)</a:t>
          </a:r>
        </a:p>
      </xdr:txBody>
    </xdr:sp>
    <xdr:clientData/>
  </xdr:twoCellAnchor>
  <xdr:twoCellAnchor>
    <xdr:from>
      <xdr:col>6</xdr:col>
      <xdr:colOff>266700</xdr:colOff>
      <xdr:row>33</xdr:row>
      <xdr:rowOff>129540</xdr:rowOff>
    </xdr:from>
    <xdr:to>
      <xdr:col>17</xdr:col>
      <xdr:colOff>60960</xdr:colOff>
      <xdr:row>53</xdr:row>
      <xdr:rowOff>30480</xdr:rowOff>
    </xdr:to>
    <xdr:graphicFrame macro="">
      <xdr:nvGraphicFramePr>
        <xdr:cNvPr id="1051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297180</xdr:colOff>
      <xdr:row>4</xdr:row>
      <xdr:rowOff>30480</xdr:rowOff>
    </xdr:from>
    <xdr:to>
      <xdr:col>14</xdr:col>
      <xdr:colOff>381000</xdr:colOff>
      <xdr:row>8</xdr:row>
      <xdr:rowOff>99060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6637020" y="701040"/>
          <a:ext cx="2522220" cy="739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Probabilità che una v.c. normale con media mu (cella I8) e varianza sigma^2 (cella I7^2) assuma valori minori o uguali a quanto specificato nella cella M10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7" sqref="C27"/>
    </sheetView>
  </sheetViews>
  <sheetFormatPr defaultRowHeight="13.2" x14ac:dyDescent="0.25"/>
  <sheetData/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U193"/>
  <sheetViews>
    <sheetView tabSelected="1" workbookViewId="0">
      <selection activeCell="G5" sqref="G5"/>
    </sheetView>
  </sheetViews>
  <sheetFormatPr defaultRowHeight="13.2" x14ac:dyDescent="0.25"/>
  <cols>
    <col min="4" max="4" width="8.88671875" customWidth="1"/>
    <col min="5" max="5" width="12.44140625" bestFit="1" customWidth="1"/>
  </cols>
  <sheetData>
    <row r="6" spans="2:17" x14ac:dyDescent="0.25">
      <c r="H6" t="s">
        <v>5</v>
      </c>
    </row>
    <row r="7" spans="2:17" x14ac:dyDescent="0.25">
      <c r="H7" t="s">
        <v>0</v>
      </c>
      <c r="I7">
        <v>2</v>
      </c>
    </row>
    <row r="8" spans="2:17" x14ac:dyDescent="0.25">
      <c r="H8" t="s">
        <v>1</v>
      </c>
      <c r="I8">
        <v>3</v>
      </c>
    </row>
    <row r="10" spans="2:17" x14ac:dyDescent="0.25">
      <c r="K10" t="s">
        <v>4</v>
      </c>
      <c r="M10">
        <v>1.2</v>
      </c>
      <c r="N10">
        <v>5</v>
      </c>
      <c r="O10">
        <v>6</v>
      </c>
    </row>
    <row r="11" spans="2:17" x14ac:dyDescent="0.25">
      <c r="K11" t="s">
        <v>7</v>
      </c>
      <c r="M11">
        <f>NORMSDIST((M10-$I8)/$I7)</f>
        <v>0.1840601253467595</v>
      </c>
      <c r="N11">
        <f>NORMSDIST((N10-$I8)/$I7)</f>
        <v>0.84134474606854304</v>
      </c>
      <c r="O11">
        <f>NORMSDIST((O10-$I8)/$I7)</f>
        <v>0.93319279873114191</v>
      </c>
      <c r="P11" t="s">
        <v>9</v>
      </c>
      <c r="Q11">
        <f>O11-N11</f>
        <v>9.1848052662598878E-2</v>
      </c>
    </row>
    <row r="12" spans="2:17" x14ac:dyDescent="0.25">
      <c r="B12" t="s">
        <v>2</v>
      </c>
      <c r="C12" t="s">
        <v>3</v>
      </c>
      <c r="D12" t="s">
        <v>3</v>
      </c>
      <c r="E12" t="s">
        <v>6</v>
      </c>
      <c r="M12">
        <f>NORMDIST(M10,$I8,$I7,TRUE)</f>
        <v>0.1840601253467595</v>
      </c>
      <c r="N12">
        <f>NORMDIST(N10,$I8,$I7,TRUE)</f>
        <v>0.84134474606854304</v>
      </c>
      <c r="O12">
        <f>NORMDIST(O10,$I8,$I7,TRUE)</f>
        <v>0.93319279873114191</v>
      </c>
    </row>
    <row r="13" spans="2:17" x14ac:dyDescent="0.25">
      <c r="B13">
        <v>-9.0000000000000107</v>
      </c>
      <c r="C13">
        <f t="shared" ref="C13:C44" si="0">1/(I$7*SQRT(2*PI()))*EXP(-0.5*((B13-I$8)^2)/(I$7^2))</f>
        <v>3.0379414249115463E-9</v>
      </c>
      <c r="D13">
        <f t="shared" ref="D13:D44" si="1">NORMDIST(B13,I$8,I$7,FALSE)</f>
        <v>3.0379414249115463E-9</v>
      </c>
      <c r="E13">
        <f>NORMDIST(B13,I$8,I$7,TRUE)</f>
        <v>9.8658764503766169E-10</v>
      </c>
    </row>
    <row r="14" spans="2:17" x14ac:dyDescent="0.25">
      <c r="B14">
        <v>-8.9000000000000092</v>
      </c>
      <c r="C14">
        <f t="shared" si="0"/>
        <v>4.0956692017394842E-9</v>
      </c>
      <c r="D14">
        <f t="shared" si="1"/>
        <v>4.0956692017394842E-9</v>
      </c>
      <c r="E14">
        <f t="shared" ref="E14:E77" si="2">NORMDIST(B14,I$8,I$7,TRUE)</f>
        <v>1.3407124440918366E-9</v>
      </c>
    </row>
    <row r="15" spans="2:17" x14ac:dyDescent="0.25">
      <c r="B15">
        <v>-8.8000000000000096</v>
      </c>
      <c r="C15">
        <f t="shared" si="0"/>
        <v>5.5078818123409979E-9</v>
      </c>
      <c r="D15">
        <f t="shared" si="1"/>
        <v>5.5078818123409979E-9</v>
      </c>
      <c r="E15">
        <f t="shared" si="2"/>
        <v>1.817507863099384E-9</v>
      </c>
    </row>
    <row r="16" spans="2:17" x14ac:dyDescent="0.25">
      <c r="B16">
        <v>-8.6999999999999993</v>
      </c>
      <c r="C16">
        <f t="shared" si="0"/>
        <v>7.3885397932400267E-9</v>
      </c>
      <c r="D16">
        <f t="shared" si="1"/>
        <v>7.3885397932400267E-9</v>
      </c>
      <c r="E16">
        <f t="shared" si="2"/>
        <v>2.4578650618080322E-9</v>
      </c>
    </row>
    <row r="17" spans="2:21" x14ac:dyDescent="0.25">
      <c r="B17">
        <v>-8.6</v>
      </c>
      <c r="C17">
        <f t="shared" si="0"/>
        <v>9.8865982031223359E-9</v>
      </c>
      <c r="D17">
        <f t="shared" si="1"/>
        <v>9.8865982031223359E-9</v>
      </c>
      <c r="E17">
        <f t="shared" si="2"/>
        <v>3.31574597832616E-9</v>
      </c>
    </row>
    <row r="18" spans="2:21" x14ac:dyDescent="0.25">
      <c r="B18">
        <v>-8.5000000000000107</v>
      </c>
      <c r="C18">
        <f t="shared" si="0"/>
        <v>1.3196216017852446E-8</v>
      </c>
      <c r="D18">
        <f t="shared" si="1"/>
        <v>1.3196216017852446E-8</v>
      </c>
      <c r="E18">
        <f t="shared" si="2"/>
        <v>4.4621724539014495E-9</v>
      </c>
    </row>
    <row r="19" spans="2:21" x14ac:dyDescent="0.25">
      <c r="B19">
        <v>-8.4</v>
      </c>
      <c r="C19">
        <f t="shared" si="0"/>
        <v>1.756977547410217E-8</v>
      </c>
      <c r="D19">
        <f t="shared" si="1"/>
        <v>1.756977547410217E-8</v>
      </c>
      <c r="E19">
        <f t="shared" si="2"/>
        <v>5.9903714010635288E-9</v>
      </c>
    </row>
    <row r="20" spans="2:21" x14ac:dyDescent="0.25">
      <c r="B20">
        <v>-8.3000000000000007</v>
      </c>
      <c r="C20">
        <f t="shared" si="0"/>
        <v>2.333443398797128E-8</v>
      </c>
      <c r="D20">
        <f t="shared" si="1"/>
        <v>2.333443398797128E-8</v>
      </c>
      <c r="E20">
        <f t="shared" si="2"/>
        <v>8.0223918506634723E-9</v>
      </c>
      <c r="U20" t="s">
        <v>8</v>
      </c>
    </row>
    <row r="21" spans="2:21" x14ac:dyDescent="0.25">
      <c r="B21">
        <v>-8.1999999999999993</v>
      </c>
      <c r="C21">
        <f t="shared" si="0"/>
        <v>3.0913102500829286E-8</v>
      </c>
      <c r="D21">
        <f t="shared" si="1"/>
        <v>3.0913102500829286E-8</v>
      </c>
      <c r="E21">
        <f t="shared" si="2"/>
        <v>1.0717590258310892E-8</v>
      </c>
    </row>
    <row r="22" spans="2:21" ht="13.8" thickBot="1" x14ac:dyDescent="0.3">
      <c r="B22">
        <v>-8.1</v>
      </c>
      <c r="C22">
        <f t="shared" si="0"/>
        <v>4.0850951892716102E-8</v>
      </c>
      <c r="D22">
        <f t="shared" si="1"/>
        <v>4.0850951892716102E-8</v>
      </c>
      <c r="E22">
        <f t="shared" si="2"/>
        <v>1.4283479893922716E-8</v>
      </c>
    </row>
    <row r="23" spans="2:21" ht="12.75" customHeight="1" x14ac:dyDescent="0.25">
      <c r="B23">
        <v>-8</v>
      </c>
      <c r="C23">
        <f t="shared" si="0"/>
        <v>5.384880021271638E-8</v>
      </c>
      <c r="D23">
        <f t="shared" si="1"/>
        <v>5.384880021271638E-8</v>
      </c>
      <c r="E23">
        <f t="shared" si="2"/>
        <v>1.8989562465887691E-8</v>
      </c>
      <c r="S23" s="7" t="s">
        <v>11</v>
      </c>
      <c r="T23" s="8"/>
      <c r="U23" s="9"/>
    </row>
    <row r="24" spans="2:21" x14ac:dyDescent="0.25">
      <c r="B24">
        <v>-7.9</v>
      </c>
      <c r="C24">
        <f t="shared" si="0"/>
        <v>7.0805035650805879E-8</v>
      </c>
      <c r="D24">
        <f t="shared" si="1"/>
        <v>7.0805035650805879E-8</v>
      </c>
      <c r="E24">
        <f t="shared" si="2"/>
        <v>2.518491005446105E-8</v>
      </c>
      <c r="S24" s="10"/>
      <c r="T24" s="11"/>
      <c r="U24" s="12"/>
    </row>
    <row r="25" spans="2:21" x14ac:dyDescent="0.25">
      <c r="B25">
        <v>-7.8</v>
      </c>
      <c r="C25">
        <f t="shared" si="0"/>
        <v>9.2868092227764484E-8</v>
      </c>
      <c r="D25">
        <f t="shared" si="1"/>
        <v>9.2868092227764484E-8</v>
      </c>
      <c r="E25">
        <f t="shared" si="2"/>
        <v>3.3320448485428455E-8</v>
      </c>
      <c r="S25" s="1"/>
      <c r="T25" s="2">
        <f>NORMINV(0.975,I8,I7)</f>
        <v>6.9199279690801072</v>
      </c>
      <c r="U25" s="3"/>
    </row>
    <row r="26" spans="2:21" ht="13.8" thickBot="1" x14ac:dyDescent="0.3">
      <c r="B26">
        <v>-7.7</v>
      </c>
      <c r="C26">
        <f t="shared" si="0"/>
        <v>1.2150192705402675E-7</v>
      </c>
      <c r="D26">
        <f t="shared" si="1"/>
        <v>1.2150192705402675E-7</v>
      </c>
      <c r="E26">
        <f t="shared" si="2"/>
        <v>4.3977115940058841E-8</v>
      </c>
      <c r="S26" s="4"/>
      <c r="T26" s="5">
        <f>NORMSINV(0.975)*I7+I8</f>
        <v>6.9199279690801072</v>
      </c>
      <c r="U26" s="6"/>
    </row>
    <row r="27" spans="2:21" x14ac:dyDescent="0.25">
      <c r="B27">
        <v>-7.6</v>
      </c>
      <c r="C27">
        <f t="shared" si="0"/>
        <v>1.585674608357988E-7</v>
      </c>
      <c r="D27">
        <f t="shared" si="1"/>
        <v>1.585674608357988E-7</v>
      </c>
      <c r="E27">
        <f t="shared" si="2"/>
        <v>5.7901340399645781E-8</v>
      </c>
    </row>
    <row r="28" spans="2:21" x14ac:dyDescent="0.25">
      <c r="B28">
        <v>-7.5</v>
      </c>
      <c r="C28">
        <f t="shared" si="0"/>
        <v>2.0642354943149992E-7</v>
      </c>
      <c r="D28">
        <f t="shared" si="1"/>
        <v>2.0642354943149992E-7</v>
      </c>
      <c r="E28">
        <f t="shared" si="2"/>
        <v>7.6049605164887013E-8</v>
      </c>
      <c r="T28" t="s">
        <v>10</v>
      </c>
    </row>
    <row r="29" spans="2:21" x14ac:dyDescent="0.25">
      <c r="B29">
        <v>-7.4</v>
      </c>
      <c r="C29">
        <f t="shared" si="0"/>
        <v>2.6805176723488073E-7</v>
      </c>
      <c r="D29">
        <f t="shared" si="1"/>
        <v>2.6805176723488073E-7</v>
      </c>
      <c r="E29">
        <f t="shared" si="2"/>
        <v>9.9644263169334635E-8</v>
      </c>
      <c r="T29">
        <f>NORMDIST(T26,I8,I7,1)</f>
        <v>0.97499999999999998</v>
      </c>
    </row>
    <row r="30" spans="2:21" x14ac:dyDescent="0.25">
      <c r="B30">
        <v>-7.3</v>
      </c>
      <c r="C30">
        <f t="shared" si="0"/>
        <v>3.4721011769276696E-7</v>
      </c>
      <c r="D30">
        <f t="shared" si="1"/>
        <v>3.4721011769276696E-7</v>
      </c>
      <c r="E30">
        <f t="shared" si="2"/>
        <v>1.3024322953320128E-7</v>
      </c>
    </row>
    <row r="31" spans="2:21" x14ac:dyDescent="0.25">
      <c r="B31">
        <v>-7.2</v>
      </c>
      <c r="C31">
        <f t="shared" si="0"/>
        <v>4.4862175811916687E-7</v>
      </c>
      <c r="D31">
        <f t="shared" si="1"/>
        <v>4.4862175811916687E-7</v>
      </c>
      <c r="E31">
        <f t="shared" si="2"/>
        <v>1.6982674071475971E-7</v>
      </c>
    </row>
    <row r="32" spans="2:21" x14ac:dyDescent="0.25">
      <c r="B32">
        <v>-7.1</v>
      </c>
      <c r="C32">
        <f t="shared" si="0"/>
        <v>5.782059517898917E-7</v>
      </c>
      <c r="D32">
        <f t="shared" si="1"/>
        <v>5.782059517898917E-7</v>
      </c>
      <c r="E32">
        <f t="shared" si="2"/>
        <v>2.2090503226954324E-7</v>
      </c>
    </row>
    <row r="33" spans="2:5" x14ac:dyDescent="0.25">
      <c r="B33">
        <v>-7</v>
      </c>
      <c r="C33">
        <f t="shared" si="0"/>
        <v>7.4335975736714884E-7</v>
      </c>
      <c r="D33">
        <f t="shared" si="1"/>
        <v>7.4335975736714884E-7</v>
      </c>
      <c r="E33">
        <f t="shared" si="2"/>
        <v>2.8665157187919333E-7</v>
      </c>
    </row>
    <row r="34" spans="2:5" x14ac:dyDescent="0.25">
      <c r="B34">
        <v>-6.9</v>
      </c>
      <c r="C34">
        <f t="shared" si="0"/>
        <v>9.5330045156140538E-7</v>
      </c>
      <c r="D34">
        <f t="shared" si="1"/>
        <v>9.5330045156140538E-7</v>
      </c>
      <c r="E34">
        <f t="shared" si="2"/>
        <v>3.7106740796333271E-7</v>
      </c>
    </row>
    <row r="35" spans="2:5" x14ac:dyDescent="0.25">
      <c r="B35">
        <v>-6.8</v>
      </c>
      <c r="C35">
        <f t="shared" si="0"/>
        <v>1.2194803729466761E-6</v>
      </c>
      <c r="D35">
        <f t="shared" si="1"/>
        <v>1.2194803729466761E-6</v>
      </c>
      <c r="E35">
        <f t="shared" si="2"/>
        <v>4.7918327659031834E-7</v>
      </c>
    </row>
    <row r="36" spans="2:5" x14ac:dyDescent="0.25">
      <c r="B36">
        <v>-6.7</v>
      </c>
      <c r="C36">
        <f t="shared" si="0"/>
        <v>1.5560877895744722E-6</v>
      </c>
      <c r="D36">
        <f t="shared" si="1"/>
        <v>1.5560877895744722E-6</v>
      </c>
      <c r="E36">
        <f t="shared" si="2"/>
        <v>6.1730737200919715E-7</v>
      </c>
    </row>
    <row r="37" spans="2:5" x14ac:dyDescent="0.25">
      <c r="B37">
        <v>-6.6</v>
      </c>
      <c r="C37">
        <f t="shared" si="0"/>
        <v>1.9806495455160377E-6</v>
      </c>
      <c r="D37">
        <f t="shared" si="1"/>
        <v>1.9806495455160377E-6</v>
      </c>
      <c r="E37">
        <f t="shared" si="2"/>
        <v>7.933281519755948E-7</v>
      </c>
    </row>
    <row r="38" spans="2:5" x14ac:dyDescent="0.25">
      <c r="B38">
        <v>-6.5</v>
      </c>
      <c r="C38">
        <f t="shared" si="0"/>
        <v>2.5147536442962227E-6</v>
      </c>
      <c r="D38">
        <f t="shared" si="1"/>
        <v>2.5147536442962227E-6</v>
      </c>
      <c r="E38">
        <f t="shared" si="2"/>
        <v>1.0170832425687034E-6</v>
      </c>
    </row>
    <row r="39" spans="2:5" x14ac:dyDescent="0.25">
      <c r="B39">
        <v>-6.4</v>
      </c>
      <c r="C39">
        <f t="shared" si="0"/>
        <v>3.1849125894335449E-6</v>
      </c>
      <c r="D39">
        <f t="shared" si="1"/>
        <v>3.1849125894335449E-6</v>
      </c>
      <c r="E39">
        <f t="shared" si="2"/>
        <v>1.3008074539172773E-6</v>
      </c>
    </row>
    <row r="40" spans="2:5" x14ac:dyDescent="0.25">
      <c r="B40">
        <v>-6.3</v>
      </c>
      <c r="C40">
        <f t="shared" si="0"/>
        <v>4.0235912282461476E-6</v>
      </c>
      <c r="D40">
        <f t="shared" si="1"/>
        <v>4.0235912282461476E-6</v>
      </c>
      <c r="E40">
        <f t="shared" si="2"/>
        <v>1.6596751443714555E-6</v>
      </c>
    </row>
    <row r="41" spans="2:5" x14ac:dyDescent="0.25">
      <c r="B41">
        <v>-6.2</v>
      </c>
      <c r="C41">
        <f t="shared" si="0"/>
        <v>5.0704260327433792E-6</v>
      </c>
      <c r="D41">
        <f t="shared" si="1"/>
        <v>5.0704260327433792E-6</v>
      </c>
      <c r="E41">
        <f t="shared" si="2"/>
        <v>2.1124547025028533E-6</v>
      </c>
    </row>
    <row r="42" spans="2:5" x14ac:dyDescent="0.25">
      <c r="B42">
        <v>-6.1</v>
      </c>
      <c r="C42">
        <f t="shared" si="0"/>
        <v>6.3736661909167328E-6</v>
      </c>
      <c r="D42">
        <f t="shared" si="1"/>
        <v>6.3736661909167328E-6</v>
      </c>
      <c r="E42">
        <f t="shared" si="2"/>
        <v>2.6822957796388485E-6</v>
      </c>
    </row>
    <row r="43" spans="2:5" x14ac:dyDescent="0.25">
      <c r="B43">
        <v>-6</v>
      </c>
      <c r="C43">
        <f t="shared" si="0"/>
        <v>7.9918705534527373E-6</v>
      </c>
      <c r="D43">
        <f t="shared" si="1"/>
        <v>7.9918705534527373E-6</v>
      </c>
      <c r="E43">
        <f t="shared" si="2"/>
        <v>3.3976731247300535E-6</v>
      </c>
    </row>
    <row r="44" spans="2:5" x14ac:dyDescent="0.25">
      <c r="B44">
        <v>-5.9</v>
      </c>
      <c r="C44">
        <f t="shared" si="0"/>
        <v>9.9958983534613955E-6</v>
      </c>
      <c r="D44">
        <f t="shared" si="1"/>
        <v>9.9958983534613955E-6</v>
      </c>
      <c r="E44">
        <f t="shared" si="2"/>
        <v>4.2935144699718588E-6</v>
      </c>
    </row>
    <row r="45" spans="2:5" x14ac:dyDescent="0.25">
      <c r="B45">
        <v>-5.8</v>
      </c>
      <c r="C45">
        <f t="shared" ref="C45:C76" si="3">1/(I$7*SQRT(2*PI()))*EXP(-0.5*((B45-I$8)^2)/(I$7^2))</f>
        <v>1.2471235645026768E-5</v>
      </c>
      <c r="D45">
        <f t="shared" ref="D45:D76" si="4">NORMDIST(B45,I$8,I$7,FALSE)</f>
        <v>1.2471235645026768E-5</v>
      </c>
      <c r="E45">
        <f t="shared" si="2"/>
        <v>5.4125439077038416E-6</v>
      </c>
    </row>
    <row r="46" spans="2:5" x14ac:dyDescent="0.25">
      <c r="B46">
        <v>-5.7</v>
      </c>
      <c r="C46">
        <f t="shared" si="3"/>
        <v>1.5520703528925133E-5</v>
      </c>
      <c r="D46">
        <f t="shared" si="4"/>
        <v>1.5520703528925133E-5</v>
      </c>
      <c r="E46">
        <f t="shared" si="2"/>
        <v>6.8068765993340439E-6</v>
      </c>
    </row>
    <row r="47" spans="2:5" x14ac:dyDescent="0.25">
      <c r="B47">
        <v>-5.6</v>
      </c>
      <c r="C47">
        <f t="shared" si="3"/>
        <v>1.9267598371043565E-5</v>
      </c>
      <c r="D47">
        <f t="shared" si="4"/>
        <v>1.9267598371043565E-5</v>
      </c>
      <c r="E47">
        <f t="shared" si="2"/>
        <v>8.5399054709917942E-6</v>
      </c>
    </row>
    <row r="48" spans="2:5" x14ac:dyDescent="0.25">
      <c r="B48">
        <v>-5.5</v>
      </c>
      <c r="C48">
        <f t="shared" si="3"/>
        <v>2.3859318270602476E-5</v>
      </c>
      <c r="D48">
        <f t="shared" si="4"/>
        <v>2.3859318270602476E-5</v>
      </c>
      <c r="E48">
        <f t="shared" si="2"/>
        <v>1.06885257749344E-5</v>
      </c>
    </row>
    <row r="49" spans="2:5" x14ac:dyDescent="0.25">
      <c r="B49">
        <v>-5.4</v>
      </c>
      <c r="C49">
        <f t="shared" si="3"/>
        <v>2.9471533878269927E-5</v>
      </c>
      <c r="D49">
        <f t="shared" si="4"/>
        <v>2.9471533878269927E-5</v>
      </c>
      <c r="E49">
        <f t="shared" si="2"/>
        <v>1.3345749015906309E-5</v>
      </c>
    </row>
    <row r="50" spans="2:5" x14ac:dyDescent="0.25">
      <c r="B50">
        <v>-5.3</v>
      </c>
      <c r="C50">
        <f t="shared" si="3"/>
        <v>3.6312965151126162E-5</v>
      </c>
      <c r="D50">
        <f t="shared" si="4"/>
        <v>3.6312965151126162E-5</v>
      </c>
      <c r="E50">
        <f t="shared" si="2"/>
        <v>1.6623763729652213E-5</v>
      </c>
    </row>
    <row r="51" spans="2:5" x14ac:dyDescent="0.25">
      <c r="B51">
        <v>-5.2</v>
      </c>
      <c r="C51">
        <f t="shared" si="3"/>
        <v>4.4630828588566464E-5</v>
      </c>
      <c r="D51">
        <f t="shared" si="4"/>
        <v>4.4630828588566464E-5</v>
      </c>
      <c r="E51">
        <f t="shared" si="2"/>
        <v>2.0657506912546714E-5</v>
      </c>
    </row>
    <row r="52" spans="2:5" x14ac:dyDescent="0.25">
      <c r="B52">
        <v>-5.0999999999999996</v>
      </c>
      <c r="C52">
        <f t="shared" si="3"/>
        <v>5.4717021719900277E-5</v>
      </c>
      <c r="D52">
        <f t="shared" si="4"/>
        <v>5.4717021719900277E-5</v>
      </c>
      <c r="E52">
        <f t="shared" si="2"/>
        <v>2.5608816474041486E-5</v>
      </c>
    </row>
    <row r="53" spans="2:5" x14ac:dyDescent="0.25">
      <c r="B53">
        <v>-5</v>
      </c>
      <c r="C53">
        <f t="shared" si="3"/>
        <v>6.6915112882442684E-5</v>
      </c>
      <c r="D53">
        <f t="shared" si="4"/>
        <v>6.6915112882442684E-5</v>
      </c>
      <c r="E53">
        <f t="shared" si="2"/>
        <v>3.1671241833119857E-5</v>
      </c>
    </row>
    <row r="54" spans="2:5" x14ac:dyDescent="0.25">
      <c r="B54">
        <v>-4.9000000000000004</v>
      </c>
      <c r="C54">
        <f t="shared" si="3"/>
        <v>8.1628204383120994E-5</v>
      </c>
      <c r="D54">
        <f t="shared" si="4"/>
        <v>8.1628204383120994E-5</v>
      </c>
      <c r="E54">
        <f t="shared" si="2"/>
        <v>3.9075596597787456E-5</v>
      </c>
    </row>
    <row r="55" spans="2:5" x14ac:dyDescent="0.25">
      <c r="B55">
        <v>-4.8</v>
      </c>
      <c r="C55">
        <f t="shared" si="3"/>
        <v>9.9327735696386359E-5</v>
      </c>
      <c r="D55">
        <f t="shared" si="4"/>
        <v>9.9327735696386359E-5</v>
      </c>
      <c r="E55">
        <f t="shared" si="2"/>
        <v>4.8096344017602614E-5</v>
      </c>
    </row>
    <row r="56" spans="2:5" x14ac:dyDescent="0.25">
      <c r="B56">
        <v>-4.7</v>
      </c>
      <c r="C56">
        <f t="shared" si="3"/>
        <v>1.2056329011299662E-4</v>
      </c>
      <c r="D56">
        <f t="shared" si="4"/>
        <v>1.2056329011299662E-4</v>
      </c>
      <c r="E56">
        <f t="shared" si="2"/>
        <v>5.9058912418922381E-5</v>
      </c>
    </row>
    <row r="57" spans="2:5" x14ac:dyDescent="0.25">
      <c r="B57">
        <v>-4.5999999999999996</v>
      </c>
      <c r="C57">
        <f t="shared" si="3"/>
        <v>1.4597346289573014E-4</v>
      </c>
      <c r="D57">
        <f t="shared" si="4"/>
        <v>1.4597346289573014E-4</v>
      </c>
      <c r="E57">
        <f t="shared" si="2"/>
        <v>7.234804392511999E-5</v>
      </c>
    </row>
    <row r="58" spans="2:5" x14ac:dyDescent="0.25">
      <c r="B58">
        <v>-4.5</v>
      </c>
      <c r="C58">
        <f t="shared" si="3"/>
        <v>1.762978411837227E-4</v>
      </c>
      <c r="D58">
        <f t="shared" si="4"/>
        <v>1.762978411837227E-4</v>
      </c>
      <c r="E58">
        <f t="shared" si="2"/>
        <v>8.841728520080376E-5</v>
      </c>
    </row>
    <row r="59" spans="2:5" x14ac:dyDescent="0.25">
      <c r="B59">
        <v>-4.4000000000000004</v>
      </c>
      <c r="C59">
        <f t="shared" si="3"/>
        <v>2.1239013527537572E-4</v>
      </c>
      <c r="D59">
        <f t="shared" si="4"/>
        <v>2.1239013527537572E-4</v>
      </c>
      <c r="E59">
        <f t="shared" si="2"/>
        <v>1.0779973347738824E-4</v>
      </c>
    </row>
    <row r="60" spans="2:5" x14ac:dyDescent="0.25">
      <c r="B60">
        <v>-4.3</v>
      </c>
      <c r="C60">
        <f t="shared" si="3"/>
        <v>2.552324871720928E-4</v>
      </c>
      <c r="D60">
        <f t="shared" si="4"/>
        <v>2.552324871720928E-4</v>
      </c>
      <c r="E60">
        <f t="shared" si="2"/>
        <v>1.3112015442048446E-4</v>
      </c>
    </row>
    <row r="61" spans="2:5" x14ac:dyDescent="0.25">
      <c r="B61">
        <v>-4.2</v>
      </c>
      <c r="C61">
        <f t="shared" si="3"/>
        <v>3.0595096505688595E-4</v>
      </c>
      <c r="D61">
        <f t="shared" si="4"/>
        <v>3.0595096505688595E-4</v>
      </c>
      <c r="E61">
        <f t="shared" si="2"/>
        <v>1.5910859015753364E-4</v>
      </c>
    </row>
    <row r="62" spans="2:5" x14ac:dyDescent="0.25">
      <c r="B62">
        <v>-4.0999999999999996</v>
      </c>
      <c r="C62">
        <f t="shared" si="3"/>
        <v>3.6583223141515545E-4</v>
      </c>
      <c r="D62">
        <f t="shared" si="4"/>
        <v>3.6583223141515545E-4</v>
      </c>
      <c r="E62">
        <f t="shared" si="2"/>
        <v>1.926155756356333E-4</v>
      </c>
    </row>
    <row r="63" spans="2:5" x14ac:dyDescent="0.25">
      <c r="B63">
        <v>-4</v>
      </c>
      <c r="C63">
        <f t="shared" si="3"/>
        <v>4.3634134752288008E-4</v>
      </c>
      <c r="D63">
        <f t="shared" si="4"/>
        <v>4.3634134752288008E-4</v>
      </c>
      <c r="E63">
        <f t="shared" si="2"/>
        <v>2.3262907903552504E-4</v>
      </c>
    </row>
    <row r="64" spans="2:5" x14ac:dyDescent="0.25">
      <c r="B64">
        <v>-3.9</v>
      </c>
      <c r="C64">
        <f t="shared" si="3"/>
        <v>5.1914064783070517E-4</v>
      </c>
      <c r="D64">
        <f t="shared" si="4"/>
        <v>5.1914064783070517E-4</v>
      </c>
      <c r="E64">
        <f t="shared" si="2"/>
        <v>2.8029327681617738E-4</v>
      </c>
    </row>
    <row r="65" spans="2:5" x14ac:dyDescent="0.25">
      <c r="B65">
        <v>-3.8</v>
      </c>
      <c r="C65">
        <f t="shared" si="3"/>
        <v>6.1610958423650997E-4</v>
      </c>
      <c r="D65">
        <f t="shared" si="4"/>
        <v>6.1610958423650997E-4</v>
      </c>
      <c r="E65">
        <f t="shared" si="2"/>
        <v>3.369292656768808E-4</v>
      </c>
    </row>
    <row r="66" spans="2:5" x14ac:dyDescent="0.25">
      <c r="B66">
        <v>-3.7</v>
      </c>
      <c r="C66">
        <f t="shared" si="3"/>
        <v>7.2936540233337294E-4</v>
      </c>
      <c r="D66">
        <f t="shared" si="4"/>
        <v>7.2936540233337294E-4</v>
      </c>
      <c r="E66">
        <f t="shared" si="2"/>
        <v>4.0405780186402075E-4</v>
      </c>
    </row>
    <row r="67" spans="2:5" x14ac:dyDescent="0.25">
      <c r="B67">
        <v>-3.6</v>
      </c>
      <c r="C67">
        <f t="shared" si="3"/>
        <v>8.6128446952684061E-4</v>
      </c>
      <c r="D67">
        <f t="shared" si="4"/>
        <v>8.6128446952684061E-4</v>
      </c>
      <c r="E67">
        <f t="shared" si="2"/>
        <v>4.8342414238377744E-4</v>
      </c>
    </row>
    <row r="68" spans="2:5" x14ac:dyDescent="0.25">
      <c r="B68">
        <v>-3.5</v>
      </c>
      <c r="C68">
        <f t="shared" si="3"/>
        <v>1.0145240286498841E-3</v>
      </c>
      <c r="D68">
        <f t="shared" si="4"/>
        <v>1.0145240286498841E-3</v>
      </c>
      <c r="E68">
        <f t="shared" si="2"/>
        <v>5.7702504239076603E-4</v>
      </c>
    </row>
    <row r="69" spans="2:5" x14ac:dyDescent="0.25">
      <c r="B69">
        <v>-3.4</v>
      </c>
      <c r="C69">
        <f t="shared" si="3"/>
        <v>1.1920441007324202E-3</v>
      </c>
      <c r="D69">
        <f t="shared" si="4"/>
        <v>1.1920441007324202E-3</v>
      </c>
      <c r="E69">
        <f t="shared" si="2"/>
        <v>6.8713793791584719E-4</v>
      </c>
    </row>
    <row r="70" spans="2:5" x14ac:dyDescent="0.25">
      <c r="B70">
        <v>-3.3</v>
      </c>
      <c r="C70">
        <f t="shared" si="3"/>
        <v>1.3971292074397236E-3</v>
      </c>
      <c r="D70">
        <f t="shared" si="4"/>
        <v>1.3971292074397236E-3</v>
      </c>
      <c r="E70">
        <f t="shared" si="2"/>
        <v>8.1635231282856167E-4</v>
      </c>
    </row>
    <row r="71" spans="2:5" x14ac:dyDescent="0.25">
      <c r="B71">
        <v>-3.2</v>
      </c>
      <c r="C71">
        <f t="shared" si="3"/>
        <v>1.6334095280999591E-3</v>
      </c>
      <c r="D71">
        <f t="shared" si="4"/>
        <v>1.6334095280999591E-3</v>
      </c>
      <c r="E71">
        <f t="shared" si="2"/>
        <v>9.676032132183561E-4</v>
      </c>
    </row>
    <row r="72" spans="2:5" x14ac:dyDescent="0.25">
      <c r="B72">
        <v>-3.1</v>
      </c>
      <c r="C72">
        <f t="shared" si="3"/>
        <v>1.9048810491109052E-3</v>
      </c>
      <c r="D72">
        <f t="shared" si="4"/>
        <v>1.9048810491109052E-3</v>
      </c>
      <c r="E72">
        <f t="shared" si="2"/>
        <v>1.1442068310226975E-3</v>
      </c>
    </row>
    <row r="73" spans="2:5" x14ac:dyDescent="0.25">
      <c r="B73">
        <v>-3</v>
      </c>
      <c r="C73">
        <f t="shared" si="3"/>
        <v>2.2159242059690038E-3</v>
      </c>
      <c r="D73">
        <f t="shared" si="4"/>
        <v>2.2159242059690038E-3</v>
      </c>
      <c r="E73">
        <f t="shared" si="2"/>
        <v>1.3498980316300933E-3</v>
      </c>
    </row>
    <row r="74" spans="2:5" x14ac:dyDescent="0.25">
      <c r="B74">
        <v>-2.9</v>
      </c>
      <c r="C74">
        <f t="shared" si="3"/>
        <v>2.5713204615269696E-3</v>
      </c>
      <c r="D74">
        <f t="shared" si="4"/>
        <v>2.5713204615269696E-3</v>
      </c>
      <c r="E74">
        <f t="shared" si="2"/>
        <v>1.5888696473648663E-3</v>
      </c>
    </row>
    <row r="75" spans="2:5" x14ac:dyDescent="0.25">
      <c r="B75">
        <v>-2.8</v>
      </c>
      <c r="C75">
        <f t="shared" si="3"/>
        <v>2.9762662098879269E-3</v>
      </c>
      <c r="D75">
        <f t="shared" si="4"/>
        <v>2.9762662098879269E-3</v>
      </c>
      <c r="E75">
        <f t="shared" si="2"/>
        <v>1.8658133003840378E-3</v>
      </c>
    </row>
    <row r="76" spans="2:5" x14ac:dyDescent="0.25">
      <c r="B76">
        <v>-2.7</v>
      </c>
      <c r="C76">
        <f t="shared" si="3"/>
        <v>3.4363833453069856E-3</v>
      </c>
      <c r="D76">
        <f t="shared" si="4"/>
        <v>3.4363833453069856E-3</v>
      </c>
      <c r="E76">
        <f t="shared" si="2"/>
        <v>2.1859614549132396E-3</v>
      </c>
    </row>
    <row r="77" spans="2:5" x14ac:dyDescent="0.25">
      <c r="B77">
        <v>-2.6</v>
      </c>
      <c r="C77">
        <f t="shared" ref="C77:C108" si="5">1/(I$7*SQRT(2*PI()))*EXP(-0.5*((B77-I$8)^2)/(I$7^2))</f>
        <v>3.9577257914899843E-3</v>
      </c>
      <c r="D77">
        <f t="shared" ref="D77:D108" si="6">NORMDIST(B77,I$8,I$7,FALSE)</f>
        <v>3.9577257914899843E-3</v>
      </c>
      <c r="E77">
        <f t="shared" si="2"/>
        <v>2.5551303304279312E-3</v>
      </c>
    </row>
    <row r="78" spans="2:5" x14ac:dyDescent="0.25">
      <c r="B78">
        <v>-2.5</v>
      </c>
      <c r="C78">
        <f t="shared" si="5"/>
        <v>4.5467812507955264E-3</v>
      </c>
      <c r="D78">
        <f t="shared" si="6"/>
        <v>4.5467812507955264E-3</v>
      </c>
      <c r="E78">
        <f t="shared" ref="E78:E141" si="7">NORMDIST(B78,I$8,I$7,TRUE)</f>
        <v>2.9797632350545551E-3</v>
      </c>
    </row>
    <row r="79" spans="2:5" x14ac:dyDescent="0.25">
      <c r="B79">
        <v>-2.4</v>
      </c>
      <c r="C79">
        <f t="shared" si="5"/>
        <v>5.2104674072112958E-3</v>
      </c>
      <c r="D79">
        <f t="shared" si="6"/>
        <v>5.2104674072112958E-3</v>
      </c>
      <c r="E79">
        <f t="shared" si="7"/>
        <v>3.4669738030406643E-3</v>
      </c>
    </row>
    <row r="80" spans="2:5" x14ac:dyDescent="0.25">
      <c r="B80">
        <v>-2.2999999999999998</v>
      </c>
      <c r="C80">
        <f t="shared" si="5"/>
        <v>5.9561218038025896E-3</v>
      </c>
      <c r="D80">
        <f t="shared" si="6"/>
        <v>5.9561218038025896E-3</v>
      </c>
      <c r="E80">
        <f t="shared" si="7"/>
        <v>4.0245885427583044E-3</v>
      </c>
    </row>
    <row r="81" spans="2:5" x14ac:dyDescent="0.25">
      <c r="B81">
        <v>-2.2000000000000002</v>
      </c>
      <c r="C81">
        <f t="shared" si="5"/>
        <v>6.7914846168428064E-3</v>
      </c>
      <c r="D81">
        <f t="shared" si="6"/>
        <v>6.7914846168428064E-3</v>
      </c>
      <c r="E81">
        <f t="shared" si="7"/>
        <v>4.6611880237187476E-3</v>
      </c>
    </row>
    <row r="82" spans="2:5" x14ac:dyDescent="0.25">
      <c r="B82">
        <v>-2.1</v>
      </c>
      <c r="C82">
        <f t="shared" si="5"/>
        <v>7.7246735671975871E-3</v>
      </c>
      <c r="D82">
        <f t="shared" si="6"/>
        <v>7.7246735671975871E-3</v>
      </c>
      <c r="E82">
        <f t="shared" si="7"/>
        <v>5.3861459540666869E-3</v>
      </c>
    </row>
    <row r="83" spans="2:5" x14ac:dyDescent="0.25">
      <c r="B83">
        <v>-2</v>
      </c>
      <c r="C83">
        <f t="shared" si="5"/>
        <v>8.7641502467842702E-3</v>
      </c>
      <c r="D83">
        <f t="shared" si="6"/>
        <v>8.7641502467842702E-3</v>
      </c>
      <c r="E83">
        <f t="shared" si="7"/>
        <v>6.2096653257761331E-3</v>
      </c>
    </row>
    <row r="84" spans="2:5" x14ac:dyDescent="0.25">
      <c r="B84">
        <v>-1.9</v>
      </c>
      <c r="C84">
        <f t="shared" si="5"/>
        <v>9.9186771958976565E-3</v>
      </c>
      <c r="D84">
        <f t="shared" si="6"/>
        <v>9.9186771958976565E-3</v>
      </c>
      <c r="E84">
        <f t="shared" si="7"/>
        <v>7.1428107352714144E-3</v>
      </c>
    </row>
    <row r="85" spans="2:5" x14ac:dyDescent="0.25">
      <c r="B85">
        <v>-1.8</v>
      </c>
      <c r="C85">
        <f t="shared" si="5"/>
        <v>1.119726514742145E-2</v>
      </c>
      <c r="D85">
        <f t="shared" si="6"/>
        <v>1.119726514742145E-2</v>
      </c>
      <c r="E85">
        <f t="shared" si="7"/>
        <v>8.1975359245961311E-3</v>
      </c>
    </row>
    <row r="86" spans="2:5" x14ac:dyDescent="0.25">
      <c r="B86">
        <v>-1.7</v>
      </c>
      <c r="C86">
        <f t="shared" si="5"/>
        <v>1.2609109957597191E-2</v>
      </c>
      <c r="D86">
        <f t="shared" si="6"/>
        <v>1.2609109957597191E-2</v>
      </c>
      <c r="E86">
        <f t="shared" si="7"/>
        <v>9.3867055348385697E-3</v>
      </c>
    </row>
    <row r="87" spans="2:5" x14ac:dyDescent="0.25">
      <c r="B87">
        <v>-1.6</v>
      </c>
      <c r="C87">
        <f t="shared" si="5"/>
        <v>1.4163518870800593E-2</v>
      </c>
      <c r="D87">
        <f t="shared" si="6"/>
        <v>1.4163518870800593E-2</v>
      </c>
      <c r="E87">
        <f t="shared" si="7"/>
        <v>1.0724110021675811E-2</v>
      </c>
    </row>
    <row r="88" spans="2:5" x14ac:dyDescent="0.25">
      <c r="B88">
        <v>-1.5</v>
      </c>
      <c r="C88">
        <f t="shared" si="5"/>
        <v>1.5869825917833709E-2</v>
      </c>
      <c r="D88">
        <f t="shared" si="6"/>
        <v>1.5869825917833709E-2</v>
      </c>
      <c r="E88">
        <f t="shared" si="7"/>
        <v>1.2224472655044696E-2</v>
      </c>
    </row>
    <row r="89" spans="2:5" x14ac:dyDescent="0.25">
      <c r="B89">
        <v>-1.4</v>
      </c>
      <c r="C89">
        <f t="shared" si="5"/>
        <v>1.7737296423115712E-2</v>
      </c>
      <c r="D89">
        <f t="shared" si="6"/>
        <v>1.7737296423115712E-2</v>
      </c>
      <c r="E89">
        <f t="shared" si="7"/>
        <v>1.3903447513498597E-2</v>
      </c>
    </row>
    <row r="90" spans="2:5" x14ac:dyDescent="0.25">
      <c r="B90">
        <v>-1.3</v>
      </c>
      <c r="C90">
        <f t="shared" si="5"/>
        <v>1.977502079468511E-2</v>
      </c>
      <c r="D90">
        <f t="shared" si="6"/>
        <v>1.977502079468511E-2</v>
      </c>
      <c r="E90">
        <f t="shared" si="7"/>
        <v>1.5777607391090503E-2</v>
      </c>
    </row>
    <row r="91" spans="2:5" x14ac:dyDescent="0.25">
      <c r="B91">
        <v>-1.2</v>
      </c>
      <c r="C91">
        <f t="shared" si="5"/>
        <v>2.1991797990213596E-2</v>
      </c>
      <c r="D91">
        <f t="shared" si="6"/>
        <v>2.1991797990213596E-2</v>
      </c>
      <c r="E91">
        <f t="shared" si="7"/>
        <v>1.7864420562816546E-2</v>
      </c>
    </row>
    <row r="92" spans="2:5" x14ac:dyDescent="0.25">
      <c r="B92">
        <v>-1.1000000000000001</v>
      </c>
      <c r="C92">
        <f t="shared" si="5"/>
        <v>2.4396009289591382E-2</v>
      </c>
      <c r="D92">
        <f t="shared" si="6"/>
        <v>2.4396009289591382E-2</v>
      </c>
      <c r="E92">
        <f t="shared" si="7"/>
        <v>2.0182215405704397E-2</v>
      </c>
    </row>
    <row r="93" spans="2:5" x14ac:dyDescent="0.25">
      <c r="B93">
        <v>-1</v>
      </c>
      <c r="C93">
        <f t="shared" si="5"/>
        <v>2.6995483256594031E-2</v>
      </c>
      <c r="D93">
        <f t="shared" si="6"/>
        <v>2.6995483256594031E-2</v>
      </c>
      <c r="E93">
        <f t="shared" si="7"/>
        <v>2.2750131948179191E-2</v>
      </c>
    </row>
    <row r="94" spans="2:5" x14ac:dyDescent="0.25">
      <c r="B94">
        <v>-0.9</v>
      </c>
      <c r="C94">
        <f t="shared" si="5"/>
        <v>2.9797353034408038E-2</v>
      </c>
      <c r="D94">
        <f t="shared" si="6"/>
        <v>2.9797353034408038E-2</v>
      </c>
      <c r="E94">
        <f t="shared" si="7"/>
        <v>2.5588059521638607E-2</v>
      </c>
    </row>
    <row r="95" spans="2:5" x14ac:dyDescent="0.25">
      <c r="B95">
        <v>-0.8</v>
      </c>
      <c r="C95">
        <f t="shared" si="5"/>
        <v>3.2807907387338298E-2</v>
      </c>
      <c r="D95">
        <f t="shared" si="6"/>
        <v>3.2807907387338298E-2</v>
      </c>
      <c r="E95">
        <f t="shared" si="7"/>
        <v>2.87165598160018E-2</v>
      </c>
    </row>
    <row r="96" spans="2:5" x14ac:dyDescent="0.25">
      <c r="B96">
        <v>-0.7</v>
      </c>
      <c r="C96">
        <f t="shared" si="5"/>
        <v>3.6032437168108992E-2</v>
      </c>
      <c r="D96">
        <f t="shared" si="6"/>
        <v>3.6032437168108992E-2</v>
      </c>
      <c r="E96">
        <f t="shared" si="7"/>
        <v>3.2156774795613713E-2</v>
      </c>
    </row>
    <row r="97" spans="2:5" x14ac:dyDescent="0.25">
      <c r="B97">
        <v>-0.6</v>
      </c>
      <c r="C97">
        <f t="shared" si="5"/>
        <v>3.9475079150447075E-2</v>
      </c>
      <c r="D97">
        <f t="shared" si="6"/>
        <v>3.9475079150447075E-2</v>
      </c>
      <c r="E97">
        <f t="shared" si="7"/>
        <v>3.5930319112925789E-2</v>
      </c>
    </row>
    <row r="98" spans="2:5" x14ac:dyDescent="0.25">
      <c r="B98">
        <v>-0.5</v>
      </c>
      <c r="C98">
        <f t="shared" si="5"/>
        <v>4.3138659413255766E-2</v>
      </c>
      <c r="D98">
        <f t="shared" si="6"/>
        <v>4.3138659413255766E-2</v>
      </c>
      <c r="E98">
        <f t="shared" si="7"/>
        <v>4.00591568638171E-2</v>
      </c>
    </row>
    <row r="99" spans="2:5" x14ac:dyDescent="0.25">
      <c r="B99">
        <v>-0.4</v>
      </c>
      <c r="C99">
        <f t="shared" si="5"/>
        <v>4.7024538688443474E-2</v>
      </c>
      <c r="D99">
        <f t="shared" si="6"/>
        <v>4.7024538688443474E-2</v>
      </c>
      <c r="E99">
        <f t="shared" si="7"/>
        <v>4.4565462758543041E-2</v>
      </c>
    </row>
    <row r="100" spans="2:5" x14ac:dyDescent="0.25">
      <c r="B100">
        <v>-0.3</v>
      </c>
      <c r="C100">
        <f t="shared" si="5"/>
        <v>5.1132462281989019E-2</v>
      </c>
      <c r="D100">
        <f t="shared" si="6"/>
        <v>5.1132462281989019E-2</v>
      </c>
      <c r="E100">
        <f t="shared" si="7"/>
        <v>4.9471468033648096E-2</v>
      </c>
    </row>
    <row r="101" spans="2:5" x14ac:dyDescent="0.25">
      <c r="B101">
        <v>-0.2</v>
      </c>
      <c r="C101">
        <f t="shared" si="5"/>
        <v>5.5460417339727772E-2</v>
      </c>
      <c r="D101">
        <f t="shared" si="6"/>
        <v>5.5460417339727772E-2</v>
      </c>
      <c r="E101">
        <f t="shared" si="7"/>
        <v>5.4799291699557967E-2</v>
      </c>
    </row>
    <row r="102" spans="2:5" x14ac:dyDescent="0.25">
      <c r="B102">
        <v>-0.1</v>
      </c>
      <c r="C102">
        <f t="shared" si="5"/>
        <v>6.0004500348492792E-2</v>
      </c>
      <c r="D102">
        <f t="shared" si="6"/>
        <v>6.0004500348492792E-2</v>
      </c>
      <c r="E102">
        <f t="shared" si="7"/>
        <v>6.057075800205898E-2</v>
      </c>
    </row>
    <row r="103" spans="2:5" x14ac:dyDescent="0.25">
      <c r="B103">
        <v>0</v>
      </c>
      <c r="C103">
        <f t="shared" si="5"/>
        <v>6.4758797832945872E-2</v>
      </c>
      <c r="D103">
        <f t="shared" si="6"/>
        <v>6.4758797832945872E-2</v>
      </c>
      <c r="E103">
        <f t="shared" si="7"/>
        <v>6.6807201268858057E-2</v>
      </c>
    </row>
    <row r="104" spans="2:5" x14ac:dyDescent="0.25">
      <c r="B104">
        <v>0.1</v>
      </c>
      <c r="C104">
        <f t="shared" si="5"/>
        <v>6.9715283222680141E-2</v>
      </c>
      <c r="D104">
        <f t="shared" si="6"/>
        <v>6.9715283222680141E-2</v>
      </c>
      <c r="E104">
        <f t="shared" si="7"/>
        <v>7.3529259609648373E-2</v>
      </c>
    </row>
    <row r="105" spans="2:5" x14ac:dyDescent="0.25">
      <c r="B105">
        <v>0.2</v>
      </c>
      <c r="C105">
        <f t="shared" si="5"/>
        <v>7.4863732817872439E-2</v>
      </c>
      <c r="D105">
        <f t="shared" si="6"/>
        <v>7.4863732817872439E-2</v>
      </c>
      <c r="E105">
        <f t="shared" si="7"/>
        <v>8.0756659233771053E-2</v>
      </c>
    </row>
    <row r="106" spans="2:5" x14ac:dyDescent="0.25">
      <c r="B106">
        <v>0.3</v>
      </c>
      <c r="C106">
        <f t="shared" si="5"/>
        <v>8.0191663670959798E-2</v>
      </c>
      <c r="D106">
        <f t="shared" si="6"/>
        <v>8.0191663670959798E-2</v>
      </c>
      <c r="E106">
        <f t="shared" si="7"/>
        <v>8.8507991437401998E-2</v>
      </c>
    </row>
    <row r="107" spans="2:5" x14ac:dyDescent="0.25">
      <c r="B107">
        <v>0.4</v>
      </c>
      <c r="C107">
        <f t="shared" si="5"/>
        <v>8.5684296023903678E-2</v>
      </c>
      <c r="D107">
        <f t="shared" si="6"/>
        <v>8.5684296023903678E-2</v>
      </c>
      <c r="E107">
        <f t="shared" si="7"/>
        <v>9.6800484585610316E-2</v>
      </c>
    </row>
    <row r="108" spans="2:5" x14ac:dyDescent="0.25">
      <c r="B108">
        <v>0.5</v>
      </c>
      <c r="C108">
        <f t="shared" si="5"/>
        <v>9.1324542694510957E-2</v>
      </c>
      <c r="D108">
        <f t="shared" si="6"/>
        <v>9.1324542694510957E-2</v>
      </c>
      <c r="E108">
        <f t="shared" si="7"/>
        <v>0.10564977366685525</v>
      </c>
    </row>
    <row r="109" spans="2:5" x14ac:dyDescent="0.25">
      <c r="B109">
        <v>0.6</v>
      </c>
      <c r="C109">
        <f t="shared" ref="C109:C140" si="8">1/(I$7*SQRT(2*PI()))*EXP(-0.5*((B109-I$8)^2)/(I$7^2))</f>
        <v>9.7093027491606476E-2</v>
      </c>
      <c r="D109">
        <f t="shared" ref="D109:D140" si="9">NORMDIST(B109,I$8,I$7,FALSE)</f>
        <v>9.7093027491606476E-2</v>
      </c>
      <c r="E109">
        <f t="shared" si="7"/>
        <v>0.11506967022170828</v>
      </c>
    </row>
    <row r="110" spans="2:5" x14ac:dyDescent="0.25">
      <c r="B110">
        <v>0.7</v>
      </c>
      <c r="C110">
        <f t="shared" si="8"/>
        <v>0.10296813435998739</v>
      </c>
      <c r="D110">
        <f t="shared" si="9"/>
        <v>0.10296813435998739</v>
      </c>
      <c r="E110">
        <f t="shared" si="7"/>
        <v>0.12507193563715024</v>
      </c>
    </row>
    <row r="111" spans="2:5" x14ac:dyDescent="0.25">
      <c r="B111">
        <v>0.8</v>
      </c>
      <c r="C111">
        <f t="shared" si="8"/>
        <v>0.10892608851627526</v>
      </c>
      <c r="D111">
        <f t="shared" si="9"/>
        <v>0.10892608851627526</v>
      </c>
      <c r="E111">
        <f t="shared" si="7"/>
        <v>0.13566606094638264</v>
      </c>
    </row>
    <row r="112" spans="2:5" x14ac:dyDescent="0.25">
      <c r="B112">
        <v>0.9</v>
      </c>
      <c r="C112">
        <f t="shared" si="8"/>
        <v>0.11494107034211651</v>
      </c>
      <c r="D112">
        <f t="shared" si="9"/>
        <v>0.11494107034211651</v>
      </c>
      <c r="E112">
        <f t="shared" si="7"/>
        <v>0.14685905637589594</v>
      </c>
    </row>
    <row r="113" spans="2:5" x14ac:dyDescent="0.25">
      <c r="B113">
        <v>1</v>
      </c>
      <c r="C113">
        <f t="shared" si="8"/>
        <v>0.12098536225957168</v>
      </c>
      <c r="D113">
        <f t="shared" si="9"/>
        <v>0.12098536225957168</v>
      </c>
      <c r="E113">
        <f t="shared" si="7"/>
        <v>0.15865525393145699</v>
      </c>
    </row>
    <row r="114" spans="2:5" x14ac:dyDescent="0.25">
      <c r="B114">
        <v>1.1000000000000001</v>
      </c>
      <c r="C114">
        <f t="shared" si="8"/>
        <v>0.12702952823459451</v>
      </c>
      <c r="D114">
        <f t="shared" si="9"/>
        <v>0.12702952823459451</v>
      </c>
      <c r="E114">
        <f t="shared" si="7"/>
        <v>0.17105612630848185</v>
      </c>
    </row>
    <row r="115" spans="2:5" x14ac:dyDescent="0.25">
      <c r="B115">
        <v>1.2</v>
      </c>
      <c r="C115">
        <f t="shared" si="8"/>
        <v>0.13304262494937741</v>
      </c>
      <c r="D115">
        <f t="shared" si="9"/>
        <v>0.13304262494937741</v>
      </c>
      <c r="E115">
        <f t="shared" si="7"/>
        <v>0.1840601253467595</v>
      </c>
    </row>
    <row r="116" spans="2:5" x14ac:dyDescent="0.25">
      <c r="B116">
        <v>1.3</v>
      </c>
      <c r="C116">
        <f t="shared" si="8"/>
        <v>0.13899244306549824</v>
      </c>
      <c r="D116">
        <f t="shared" si="9"/>
        <v>0.13899244306549824</v>
      </c>
      <c r="E116">
        <f t="shared" si="7"/>
        <v>0.19766254312269238</v>
      </c>
    </row>
    <row r="117" spans="2:5" x14ac:dyDescent="0.25">
      <c r="B117">
        <v>1.4</v>
      </c>
      <c r="C117">
        <f t="shared" si="8"/>
        <v>0.14484577638074136</v>
      </c>
      <c r="D117">
        <f t="shared" si="9"/>
        <v>0.14484577638074136</v>
      </c>
      <c r="E117">
        <f t="shared" si="7"/>
        <v>0.21185539858339661</v>
      </c>
    </row>
    <row r="118" spans="2:5" x14ac:dyDescent="0.25">
      <c r="B118">
        <v>1.5</v>
      </c>
      <c r="C118">
        <f t="shared" si="8"/>
        <v>0.15056871607740221</v>
      </c>
      <c r="D118">
        <f t="shared" si="9"/>
        <v>0.15056871607740221</v>
      </c>
      <c r="E118">
        <f t="shared" si="7"/>
        <v>0.22662735237686821</v>
      </c>
    </row>
    <row r="119" spans="2:5" x14ac:dyDescent="0.25">
      <c r="B119">
        <v>1.6</v>
      </c>
      <c r="C119">
        <f t="shared" si="8"/>
        <v>0.15612696668338064</v>
      </c>
      <c r="D119">
        <f t="shared" si="9"/>
        <v>0.15612696668338064</v>
      </c>
      <c r="E119">
        <f t="shared" si="7"/>
        <v>0.24196365222307298</v>
      </c>
    </row>
    <row r="120" spans="2:5" x14ac:dyDescent="0.25">
      <c r="B120">
        <v>1.7</v>
      </c>
      <c r="C120">
        <f t="shared" si="8"/>
        <v>0.16148617983395713</v>
      </c>
      <c r="D120">
        <f t="shared" si="9"/>
        <v>0.16148617983395713</v>
      </c>
      <c r="E120">
        <f t="shared" si="7"/>
        <v>0.25784611080586467</v>
      </c>
    </row>
    <row r="121" spans="2:5" x14ac:dyDescent="0.25">
      <c r="B121">
        <v>1.8</v>
      </c>
      <c r="C121">
        <f t="shared" si="8"/>
        <v>0.16661230144589984</v>
      </c>
      <c r="D121">
        <f t="shared" si="9"/>
        <v>0.16661230144589984</v>
      </c>
      <c r="E121">
        <f t="shared" si="7"/>
        <v>0.27425311775007355</v>
      </c>
    </row>
    <row r="122" spans="2:5" x14ac:dyDescent="0.25">
      <c r="B122">
        <v>1.9</v>
      </c>
      <c r="C122">
        <f t="shared" si="8"/>
        <v>0.17147192750969195</v>
      </c>
      <c r="D122">
        <f t="shared" si="9"/>
        <v>0.17147192750969195</v>
      </c>
      <c r="E122">
        <f t="shared" si="7"/>
        <v>0.29115968678834636</v>
      </c>
    </row>
    <row r="123" spans="2:5" x14ac:dyDescent="0.25">
      <c r="B123">
        <v>2</v>
      </c>
      <c r="C123">
        <f t="shared" si="8"/>
        <v>0.17603266338214976</v>
      </c>
      <c r="D123">
        <f t="shared" si="9"/>
        <v>0.17603266338214976</v>
      </c>
      <c r="E123">
        <f t="shared" si="7"/>
        <v>0.30853753872598688</v>
      </c>
    </row>
    <row r="124" spans="2:5" x14ac:dyDescent="0.25">
      <c r="B124">
        <v>2.1</v>
      </c>
      <c r="C124">
        <f t="shared" si="8"/>
        <v>0.18026348123082397</v>
      </c>
      <c r="D124">
        <f t="shared" si="9"/>
        <v>0.18026348123082397</v>
      </c>
      <c r="E124">
        <f t="shared" si="7"/>
        <v>0.32635522028792002</v>
      </c>
    </row>
    <row r="125" spans="2:5" x14ac:dyDescent="0.25">
      <c r="B125">
        <v>2.2000000000000002</v>
      </c>
      <c r="C125">
        <f t="shared" si="8"/>
        <v>0.1841350701516617</v>
      </c>
      <c r="D125">
        <f t="shared" si="9"/>
        <v>0.1841350701516617</v>
      </c>
      <c r="E125">
        <f t="shared" si="7"/>
        <v>0.34457825838967582</v>
      </c>
    </row>
    <row r="126" spans="2:5" x14ac:dyDescent="0.25">
      <c r="B126">
        <v>2.2999999999999998</v>
      </c>
      <c r="C126">
        <f t="shared" si="8"/>
        <v>0.18762017345846896</v>
      </c>
      <c r="D126">
        <f t="shared" si="9"/>
        <v>0.18762017345846896</v>
      </c>
      <c r="E126">
        <f t="shared" si="7"/>
        <v>0.3631693488243809</v>
      </c>
    </row>
    <row r="127" spans="2:5" x14ac:dyDescent="0.25">
      <c r="B127">
        <v>2.4</v>
      </c>
      <c r="C127">
        <f t="shared" si="8"/>
        <v>0.19069390773026204</v>
      </c>
      <c r="D127">
        <f t="shared" si="9"/>
        <v>0.19069390773026204</v>
      </c>
      <c r="E127">
        <f t="shared" si="7"/>
        <v>0.38208857781104733</v>
      </c>
    </row>
    <row r="128" spans="2:5" x14ac:dyDescent="0.25">
      <c r="B128">
        <v>2.5000000000000102</v>
      </c>
      <c r="C128">
        <f t="shared" si="8"/>
        <v>0.19333405840142487</v>
      </c>
      <c r="D128">
        <f t="shared" si="9"/>
        <v>0.19333405840142487</v>
      </c>
      <c r="E128">
        <f t="shared" si="7"/>
        <v>0.40129367431707824</v>
      </c>
    </row>
    <row r="129" spans="2:5" x14ac:dyDescent="0.25">
      <c r="B129">
        <v>2.6</v>
      </c>
      <c r="C129">
        <f t="shared" si="8"/>
        <v>0.19552134698772797</v>
      </c>
      <c r="D129">
        <f t="shared" si="9"/>
        <v>0.19552134698772797</v>
      </c>
      <c r="E129">
        <f t="shared" si="7"/>
        <v>0.42074029056089696</v>
      </c>
    </row>
    <row r="130" spans="2:5" x14ac:dyDescent="0.25">
      <c r="B130">
        <v>2.7</v>
      </c>
      <c r="C130">
        <f t="shared" si="8"/>
        <v>0.19723966545394447</v>
      </c>
      <c r="D130">
        <f t="shared" si="9"/>
        <v>0.19723966545394447</v>
      </c>
      <c r="E130">
        <f t="shared" si="7"/>
        <v>0.4403823076297575</v>
      </c>
    </row>
    <row r="131" spans="2:5" x14ac:dyDescent="0.25">
      <c r="B131">
        <v>2.80000000000001</v>
      </c>
      <c r="C131">
        <f t="shared" si="8"/>
        <v>0.19847627373850599</v>
      </c>
      <c r="D131">
        <f t="shared" si="9"/>
        <v>0.19847627373850599</v>
      </c>
      <c r="E131">
        <f t="shared" si="7"/>
        <v>0.46017216272297301</v>
      </c>
    </row>
    <row r="132" spans="2:5" x14ac:dyDescent="0.25">
      <c r="B132">
        <v>2.9000000000000101</v>
      </c>
      <c r="C132">
        <f t="shared" si="8"/>
        <v>0.19922195704738208</v>
      </c>
      <c r="D132">
        <f t="shared" si="9"/>
        <v>0.19922195704738208</v>
      </c>
      <c r="E132">
        <f t="shared" si="7"/>
        <v>0.48006119416162957</v>
      </c>
    </row>
    <row r="133" spans="2:5" x14ac:dyDescent="0.25">
      <c r="B133">
        <v>3.0000000000000102</v>
      </c>
      <c r="C133">
        <f t="shared" si="8"/>
        <v>0.19947114020071635</v>
      </c>
      <c r="D133">
        <f t="shared" si="9"/>
        <v>0.19947114020071635</v>
      </c>
      <c r="E133">
        <f t="shared" si="7"/>
        <v>0.500000000000002</v>
      </c>
    </row>
    <row r="134" spans="2:5" x14ac:dyDescent="0.25">
      <c r="B134">
        <v>3.1000000000000099</v>
      </c>
      <c r="C134">
        <f t="shared" si="8"/>
        <v>0.19922195704738196</v>
      </c>
      <c r="D134">
        <f t="shared" si="9"/>
        <v>0.19922195704738196</v>
      </c>
      <c r="E134">
        <f t="shared" si="7"/>
        <v>0.51993880583837448</v>
      </c>
    </row>
    <row r="135" spans="2:5" x14ac:dyDescent="0.25">
      <c r="B135">
        <v>3.2000000000000099</v>
      </c>
      <c r="C135">
        <f t="shared" si="8"/>
        <v>0.19847627373850579</v>
      </c>
      <c r="D135">
        <f t="shared" si="9"/>
        <v>0.19847627373850579</v>
      </c>
      <c r="E135">
        <f t="shared" si="7"/>
        <v>0.53982783727703099</v>
      </c>
    </row>
    <row r="136" spans="2:5" x14ac:dyDescent="0.25">
      <c r="B136">
        <v>3.30000000000001</v>
      </c>
      <c r="C136">
        <f t="shared" si="8"/>
        <v>0.19723966545394431</v>
      </c>
      <c r="D136">
        <f t="shared" si="9"/>
        <v>0.19723966545394431</v>
      </c>
      <c r="E136">
        <f t="shared" si="7"/>
        <v>0.5596176923702445</v>
      </c>
    </row>
    <row r="137" spans="2:5" x14ac:dyDescent="0.25">
      <c r="B137">
        <v>3.4000000000000101</v>
      </c>
      <c r="C137">
        <f t="shared" si="8"/>
        <v>0.19552134698772775</v>
      </c>
      <c r="D137">
        <f t="shared" si="9"/>
        <v>0.19552134698772775</v>
      </c>
      <c r="E137">
        <f t="shared" si="7"/>
        <v>0.57925970943910499</v>
      </c>
    </row>
    <row r="138" spans="2:5" x14ac:dyDescent="0.25">
      <c r="B138">
        <v>3.5000000000000102</v>
      </c>
      <c r="C138">
        <f t="shared" si="8"/>
        <v>0.19333405840142437</v>
      </c>
      <c r="D138">
        <f t="shared" si="9"/>
        <v>0.19333405840142437</v>
      </c>
      <c r="E138">
        <f t="shared" si="7"/>
        <v>0.5987063256829257</v>
      </c>
    </row>
    <row r="139" spans="2:5" x14ac:dyDescent="0.25">
      <c r="B139">
        <v>3.6000000000000099</v>
      </c>
      <c r="C139">
        <f t="shared" si="8"/>
        <v>0.19069390773026179</v>
      </c>
      <c r="D139">
        <f t="shared" si="9"/>
        <v>0.19069390773026179</v>
      </c>
      <c r="E139">
        <f t="shared" si="7"/>
        <v>0.61791142218895456</v>
      </c>
    </row>
    <row r="140" spans="2:5" x14ac:dyDescent="0.25">
      <c r="B140">
        <v>3.7000000000000099</v>
      </c>
      <c r="C140">
        <f t="shared" si="8"/>
        <v>0.18762017345846863</v>
      </c>
      <c r="D140">
        <f t="shared" si="9"/>
        <v>0.18762017345846863</v>
      </c>
      <c r="E140">
        <f t="shared" si="7"/>
        <v>0.63683065117562099</v>
      </c>
    </row>
    <row r="141" spans="2:5" x14ac:dyDescent="0.25">
      <c r="B141">
        <v>3.80000000000001</v>
      </c>
      <c r="C141">
        <f t="shared" ref="C141:C172" si="10">1/(I$7*SQRT(2*PI()))*EXP(-0.5*((B141-I$8)^2)/(I$7^2))</f>
        <v>0.18413507015166131</v>
      </c>
      <c r="D141">
        <f t="shared" ref="D141:D172" si="11">NORMDIST(B141,I$8,I$7,FALSE)</f>
        <v>0.18413507015166131</v>
      </c>
      <c r="E141">
        <f t="shared" si="7"/>
        <v>0.65542174161032607</v>
      </c>
    </row>
    <row r="142" spans="2:5" x14ac:dyDescent="0.25">
      <c r="B142">
        <v>3.9000000000000101</v>
      </c>
      <c r="C142">
        <f t="shared" si="10"/>
        <v>0.18026348123082359</v>
      </c>
      <c r="D142">
        <f t="shared" si="11"/>
        <v>0.18026348123082359</v>
      </c>
      <c r="E142">
        <f t="shared" ref="E142:E193" si="12">NORMDIST(B142,I$8,I$7,TRUE)</f>
        <v>0.67364477971208181</v>
      </c>
    </row>
    <row r="143" spans="2:5" x14ac:dyDescent="0.25">
      <c r="B143">
        <v>4.0000000000000098</v>
      </c>
      <c r="C143">
        <f t="shared" si="10"/>
        <v>0.17603266338214932</v>
      </c>
      <c r="D143">
        <f t="shared" si="11"/>
        <v>0.17603266338214932</v>
      </c>
      <c r="E143">
        <f t="shared" si="12"/>
        <v>0.69146246127401478</v>
      </c>
    </row>
    <row r="144" spans="2:5" x14ac:dyDescent="0.25">
      <c r="B144">
        <v>4.1000000000000103</v>
      </c>
      <c r="C144">
        <f t="shared" si="10"/>
        <v>0.17147192750969148</v>
      </c>
      <c r="D144">
        <f t="shared" si="11"/>
        <v>0.17147192750969148</v>
      </c>
      <c r="E144">
        <f t="shared" si="12"/>
        <v>0.70884031321165542</v>
      </c>
    </row>
    <row r="145" spans="2:5" x14ac:dyDescent="0.25">
      <c r="B145">
        <v>4.2000000000000099</v>
      </c>
      <c r="C145">
        <f t="shared" si="10"/>
        <v>0.16661230144589934</v>
      </c>
      <c r="D145">
        <f t="shared" si="11"/>
        <v>0.16661230144589934</v>
      </c>
      <c r="E145">
        <f t="shared" si="12"/>
        <v>0.72574688224992812</v>
      </c>
    </row>
    <row r="146" spans="2:5" x14ac:dyDescent="0.25">
      <c r="B146">
        <v>4.3000000000000096</v>
      </c>
      <c r="C146">
        <f t="shared" si="10"/>
        <v>0.16148617983395663</v>
      </c>
      <c r="D146">
        <f t="shared" si="11"/>
        <v>0.16148617983395663</v>
      </c>
      <c r="E146">
        <f t="shared" si="12"/>
        <v>0.74215388919413683</v>
      </c>
    </row>
    <row r="147" spans="2:5" x14ac:dyDescent="0.25">
      <c r="B147">
        <v>4.4000000000000101</v>
      </c>
      <c r="C147">
        <f t="shared" si="10"/>
        <v>0.15612696668338008</v>
      </c>
      <c r="D147">
        <f t="shared" si="11"/>
        <v>0.15612696668338008</v>
      </c>
      <c r="E147">
        <f t="shared" si="12"/>
        <v>0.75803634777692863</v>
      </c>
    </row>
    <row r="148" spans="2:5" x14ac:dyDescent="0.25">
      <c r="B148">
        <v>4.5000000000000098</v>
      </c>
      <c r="C148">
        <f t="shared" si="10"/>
        <v>0.15056871607740166</v>
      </c>
      <c r="D148">
        <f t="shared" si="11"/>
        <v>0.15056871607740166</v>
      </c>
      <c r="E148">
        <f t="shared" si="12"/>
        <v>0.77337264762313329</v>
      </c>
    </row>
    <row r="149" spans="2:5" x14ac:dyDescent="0.25">
      <c r="B149">
        <v>4.6000000000000103</v>
      </c>
      <c r="C149">
        <f t="shared" si="10"/>
        <v>0.14484577638074078</v>
      </c>
      <c r="D149">
        <f t="shared" si="11"/>
        <v>0.14484577638074078</v>
      </c>
      <c r="E149">
        <f t="shared" si="12"/>
        <v>0.78814460141660481</v>
      </c>
    </row>
    <row r="150" spans="2:5" x14ac:dyDescent="0.25">
      <c r="B150">
        <v>4.7000000000000099</v>
      </c>
      <c r="C150">
        <f t="shared" si="10"/>
        <v>0.13899244306549766</v>
      </c>
      <c r="D150">
        <f t="shared" si="11"/>
        <v>0.13899244306549766</v>
      </c>
      <c r="E150">
        <f t="shared" si="12"/>
        <v>0.80233745687730895</v>
      </c>
    </row>
    <row r="151" spans="2:5" x14ac:dyDescent="0.25">
      <c r="B151">
        <v>4.8000000000000096</v>
      </c>
      <c r="C151">
        <f t="shared" si="10"/>
        <v>0.13304262494937683</v>
      </c>
      <c r="D151">
        <f t="shared" si="11"/>
        <v>0.13304262494937683</v>
      </c>
      <c r="E151">
        <f t="shared" si="12"/>
        <v>0.8159398746532418</v>
      </c>
    </row>
    <row r="152" spans="2:5" x14ac:dyDescent="0.25">
      <c r="B152">
        <v>4.9000000000000101</v>
      </c>
      <c r="C152">
        <f t="shared" si="10"/>
        <v>0.1270295282345939</v>
      </c>
      <c r="D152">
        <f t="shared" si="11"/>
        <v>0.1270295282345939</v>
      </c>
      <c r="E152">
        <f t="shared" si="12"/>
        <v>0.82894387369151956</v>
      </c>
    </row>
    <row r="153" spans="2:5" x14ac:dyDescent="0.25">
      <c r="B153">
        <v>5.0000000000000098</v>
      </c>
      <c r="C153">
        <f t="shared" si="10"/>
        <v>0.12098536225957109</v>
      </c>
      <c r="D153">
        <f t="shared" si="11"/>
        <v>0.12098536225957109</v>
      </c>
      <c r="E153">
        <f t="shared" si="12"/>
        <v>0.84134474606854415</v>
      </c>
    </row>
    <row r="154" spans="2:5" x14ac:dyDescent="0.25">
      <c r="B154">
        <v>5.1000000000000103</v>
      </c>
      <c r="C154">
        <f t="shared" si="10"/>
        <v>0.11494107034211588</v>
      </c>
      <c r="D154">
        <f t="shared" si="11"/>
        <v>0.11494107034211588</v>
      </c>
      <c r="E154">
        <f t="shared" si="12"/>
        <v>0.8531409436241052</v>
      </c>
    </row>
    <row r="155" spans="2:5" x14ac:dyDescent="0.25">
      <c r="B155">
        <v>5.2000000000000099</v>
      </c>
      <c r="C155">
        <f t="shared" si="10"/>
        <v>0.10892608851627467</v>
      </c>
      <c r="D155">
        <f t="shared" si="11"/>
        <v>0.10892608851627467</v>
      </c>
      <c r="E155">
        <f t="shared" si="12"/>
        <v>0.86433393905361844</v>
      </c>
    </row>
    <row r="156" spans="2:5" x14ac:dyDescent="0.25">
      <c r="B156">
        <v>5.3000000000000096</v>
      </c>
      <c r="C156">
        <f t="shared" si="10"/>
        <v>0.10296813435998682</v>
      </c>
      <c r="D156">
        <f t="shared" si="11"/>
        <v>0.10296813435998682</v>
      </c>
      <c r="E156">
        <f t="shared" si="12"/>
        <v>0.87492806436285075</v>
      </c>
    </row>
    <row r="157" spans="2:5" x14ac:dyDescent="0.25">
      <c r="B157">
        <v>5.4000000000000101</v>
      </c>
      <c r="C157">
        <f t="shared" si="10"/>
        <v>9.7093027491605879E-2</v>
      </c>
      <c r="D157">
        <f t="shared" si="11"/>
        <v>9.7093027491605879E-2</v>
      </c>
      <c r="E157">
        <f t="shared" si="12"/>
        <v>0.88493032977829278</v>
      </c>
    </row>
    <row r="158" spans="2:5" x14ac:dyDescent="0.25">
      <c r="B158">
        <v>5.5000000000000098</v>
      </c>
      <c r="C158">
        <f t="shared" si="10"/>
        <v>9.1324542694510402E-2</v>
      </c>
      <c r="D158">
        <f t="shared" si="11"/>
        <v>9.1324542694510402E-2</v>
      </c>
      <c r="E158">
        <f t="shared" si="12"/>
        <v>0.89435022633314565</v>
      </c>
    </row>
    <row r="159" spans="2:5" x14ac:dyDescent="0.25">
      <c r="B159">
        <v>5.6000000000000103</v>
      </c>
      <c r="C159">
        <f t="shared" si="10"/>
        <v>8.5684296023903109E-2</v>
      </c>
      <c r="D159">
        <f t="shared" si="11"/>
        <v>8.5684296023903109E-2</v>
      </c>
      <c r="E159">
        <f t="shared" si="12"/>
        <v>0.90319951541439059</v>
      </c>
    </row>
    <row r="160" spans="2:5" x14ac:dyDescent="0.25">
      <c r="B160">
        <v>5.7000000000000099</v>
      </c>
      <c r="C160">
        <f t="shared" si="10"/>
        <v>8.0191663670959271E-2</v>
      </c>
      <c r="D160">
        <f t="shared" si="11"/>
        <v>8.0191663670959271E-2</v>
      </c>
      <c r="E160">
        <f t="shared" si="12"/>
        <v>0.91149200856259882</v>
      </c>
    </row>
    <row r="161" spans="2:5" x14ac:dyDescent="0.25">
      <c r="B161">
        <v>5.8000000000000096</v>
      </c>
      <c r="C161">
        <f t="shared" si="10"/>
        <v>7.4863732817871925E-2</v>
      </c>
      <c r="D161">
        <f t="shared" si="11"/>
        <v>7.4863732817871925E-2</v>
      </c>
      <c r="E161">
        <f t="shared" si="12"/>
        <v>0.91924334076622971</v>
      </c>
    </row>
    <row r="162" spans="2:5" x14ac:dyDescent="0.25">
      <c r="B162">
        <v>5.9000000000000101</v>
      </c>
      <c r="C162">
        <f t="shared" si="10"/>
        <v>6.9715283222679614E-2</v>
      </c>
      <c r="D162">
        <f t="shared" si="11"/>
        <v>6.9715283222679614E-2</v>
      </c>
      <c r="E162">
        <f t="shared" si="12"/>
        <v>0.92647074039035238</v>
      </c>
    </row>
    <row r="163" spans="2:5" x14ac:dyDescent="0.25">
      <c r="B163">
        <v>6.0000000000000098</v>
      </c>
      <c r="C163">
        <f t="shared" si="10"/>
        <v>6.47587978329454E-2</v>
      </c>
      <c r="D163">
        <f t="shared" si="11"/>
        <v>6.47587978329454E-2</v>
      </c>
      <c r="E163">
        <f t="shared" si="12"/>
        <v>0.93319279873114258</v>
      </c>
    </row>
    <row r="164" spans="2:5" x14ac:dyDescent="0.25">
      <c r="B164">
        <v>6.1000000000000103</v>
      </c>
      <c r="C164">
        <f t="shared" si="10"/>
        <v>6.0004500348492328E-2</v>
      </c>
      <c r="D164">
        <f t="shared" si="11"/>
        <v>6.0004500348492328E-2</v>
      </c>
      <c r="E164">
        <f t="shared" si="12"/>
        <v>0.93942924199794164</v>
      </c>
    </row>
    <row r="165" spans="2:5" x14ac:dyDescent="0.25">
      <c r="B165">
        <v>6.2000000000000099</v>
      </c>
      <c r="C165">
        <f t="shared" si="10"/>
        <v>5.5460417339727341E-2</v>
      </c>
      <c r="D165">
        <f t="shared" si="11"/>
        <v>5.5460417339727341E-2</v>
      </c>
      <c r="E165">
        <f t="shared" si="12"/>
        <v>0.94520070830044256</v>
      </c>
    </row>
    <row r="166" spans="2:5" x14ac:dyDescent="0.25">
      <c r="B166">
        <v>6.3000000000000096</v>
      </c>
      <c r="C166">
        <f t="shared" si="10"/>
        <v>5.1132462281988603E-2</v>
      </c>
      <c r="D166">
        <f t="shared" si="11"/>
        <v>5.1132462281988603E-2</v>
      </c>
      <c r="E166">
        <f t="shared" si="12"/>
        <v>0.95052853196635234</v>
      </c>
    </row>
    <row r="167" spans="2:5" x14ac:dyDescent="0.25">
      <c r="B167">
        <v>6.4000000000000101</v>
      </c>
      <c r="C167">
        <f t="shared" si="10"/>
        <v>4.7024538688443064E-2</v>
      </c>
      <c r="D167">
        <f t="shared" si="11"/>
        <v>4.7024538688443064E-2</v>
      </c>
      <c r="E167">
        <f t="shared" si="12"/>
        <v>0.95543453724145744</v>
      </c>
    </row>
    <row r="168" spans="2:5" x14ac:dyDescent="0.25">
      <c r="B168">
        <v>6.5000000000000098</v>
      </c>
      <c r="C168">
        <f t="shared" si="10"/>
        <v>4.3138659413255398E-2</v>
      </c>
      <c r="D168">
        <f t="shared" si="11"/>
        <v>4.3138659413255398E-2</v>
      </c>
      <c r="E168">
        <f t="shared" si="12"/>
        <v>0.95994084313618333</v>
      </c>
    </row>
    <row r="169" spans="2:5" x14ac:dyDescent="0.25">
      <c r="B169">
        <v>6.6000000000000103</v>
      </c>
      <c r="C169">
        <f t="shared" si="10"/>
        <v>3.9475079150446714E-2</v>
      </c>
      <c r="D169">
        <f t="shared" si="11"/>
        <v>3.9475079150446714E-2</v>
      </c>
      <c r="E169">
        <f t="shared" si="12"/>
        <v>0.96406968088707456</v>
      </c>
    </row>
    <row r="170" spans="2:5" x14ac:dyDescent="0.25">
      <c r="B170">
        <v>6.7000000000000099</v>
      </c>
      <c r="C170">
        <f t="shared" si="10"/>
        <v>3.6032437168108659E-2</v>
      </c>
      <c r="D170">
        <f t="shared" si="11"/>
        <v>3.6032437168108659E-2</v>
      </c>
      <c r="E170">
        <f t="shared" si="12"/>
        <v>0.9678432252043867</v>
      </c>
    </row>
    <row r="171" spans="2:5" x14ac:dyDescent="0.25">
      <c r="B171">
        <v>6.8000000000000096</v>
      </c>
      <c r="C171">
        <f t="shared" si="10"/>
        <v>3.2807907387337999E-2</v>
      </c>
      <c r="D171">
        <f t="shared" si="11"/>
        <v>3.2807907387337999E-2</v>
      </c>
      <c r="E171">
        <f t="shared" si="12"/>
        <v>0.97128344018399848</v>
      </c>
    </row>
    <row r="172" spans="2:5" x14ac:dyDescent="0.25">
      <c r="B172">
        <v>6.9000000000000101</v>
      </c>
      <c r="C172">
        <f t="shared" si="10"/>
        <v>2.9797353034407743E-2</v>
      </c>
      <c r="D172">
        <f t="shared" si="11"/>
        <v>2.9797353034407743E-2</v>
      </c>
      <c r="E172">
        <f t="shared" si="12"/>
        <v>0.97441194047836166</v>
      </c>
    </row>
    <row r="173" spans="2:5" x14ac:dyDescent="0.25">
      <c r="B173">
        <v>7.0000000000000098</v>
      </c>
      <c r="C173">
        <f t="shared" ref="C173:C193" si="13">1/(I$7*SQRT(2*PI()))*EXP(-0.5*((B173-I$8)^2)/(I$7^2))</f>
        <v>2.6995483256593764E-2</v>
      </c>
      <c r="D173">
        <f t="shared" ref="D173:D193" si="14">NORMDIST(B173,I$8,I$7,FALSE)</f>
        <v>2.6995483256593764E-2</v>
      </c>
      <c r="E173">
        <f t="shared" si="12"/>
        <v>0.97724986805182112</v>
      </c>
    </row>
    <row r="174" spans="2:5" x14ac:dyDescent="0.25">
      <c r="B174">
        <v>7.1000000000000103</v>
      </c>
      <c r="C174">
        <f t="shared" si="13"/>
        <v>2.4396009289591122E-2</v>
      </c>
      <c r="D174">
        <f t="shared" si="14"/>
        <v>2.4396009289591122E-2</v>
      </c>
      <c r="E174">
        <f t="shared" si="12"/>
        <v>0.97981778459429592</v>
      </c>
    </row>
    <row r="175" spans="2:5" x14ac:dyDescent="0.25">
      <c r="B175">
        <v>7.2000000000000099</v>
      </c>
      <c r="C175">
        <f t="shared" si="13"/>
        <v>2.1991797990213374E-2</v>
      </c>
      <c r="D175">
        <f t="shared" si="14"/>
        <v>2.1991797990213374E-2</v>
      </c>
      <c r="E175">
        <f t="shared" si="12"/>
        <v>0.98213557943718366</v>
      </c>
    </row>
    <row r="176" spans="2:5" x14ac:dyDescent="0.25">
      <c r="B176">
        <v>7.3000000000000096</v>
      </c>
      <c r="C176">
        <f t="shared" si="13"/>
        <v>1.9775020794684899E-2</v>
      </c>
      <c r="D176">
        <f t="shared" si="14"/>
        <v>1.9775020794684899E-2</v>
      </c>
      <c r="E176">
        <f t="shared" si="12"/>
        <v>0.98422239260890965</v>
      </c>
    </row>
    <row r="177" spans="2:5" x14ac:dyDescent="0.25">
      <c r="B177">
        <v>7.4000000000000101</v>
      </c>
      <c r="C177">
        <f t="shared" si="13"/>
        <v>1.7737296423115525E-2</v>
      </c>
      <c r="D177">
        <f t="shared" si="14"/>
        <v>1.7737296423115525E-2</v>
      </c>
      <c r="E177">
        <f t="shared" si="12"/>
        <v>0.98609655248650152</v>
      </c>
    </row>
    <row r="178" spans="2:5" x14ac:dyDescent="0.25">
      <c r="B178">
        <v>7.5000000000000098</v>
      </c>
      <c r="C178">
        <f t="shared" si="13"/>
        <v>1.5869825917833532E-2</v>
      </c>
      <c r="D178">
        <f t="shared" si="14"/>
        <v>1.5869825917833532E-2</v>
      </c>
      <c r="E178">
        <f t="shared" si="12"/>
        <v>0.98777552734495544</v>
      </c>
    </row>
    <row r="179" spans="2:5" x14ac:dyDescent="0.25">
      <c r="B179">
        <v>7.6000000000000103</v>
      </c>
      <c r="C179">
        <f t="shared" si="13"/>
        <v>1.4163518870800416E-2</v>
      </c>
      <c r="D179">
        <f t="shared" si="14"/>
        <v>1.4163518870800416E-2</v>
      </c>
      <c r="E179">
        <f t="shared" si="12"/>
        <v>0.98927588997832439</v>
      </c>
    </row>
    <row r="180" spans="2:5" x14ac:dyDescent="0.25">
      <c r="B180">
        <v>7.7000000000000099</v>
      </c>
      <c r="C180">
        <f t="shared" si="13"/>
        <v>1.2609109957597051E-2</v>
      </c>
      <c r="D180">
        <f t="shared" si="14"/>
        <v>1.2609109957597051E-2</v>
      </c>
      <c r="E180">
        <f t="shared" si="12"/>
        <v>0.99061329446516155</v>
      </c>
    </row>
    <row r="181" spans="2:5" x14ac:dyDescent="0.25">
      <c r="B181">
        <v>7.8000000000000096</v>
      </c>
      <c r="C181">
        <f t="shared" si="13"/>
        <v>1.1197265147421321E-2</v>
      </c>
      <c r="D181">
        <f t="shared" si="14"/>
        <v>1.1197265147421321E-2</v>
      </c>
      <c r="E181">
        <f t="shared" si="12"/>
        <v>0.99180246407540396</v>
      </c>
    </row>
    <row r="182" spans="2:5" x14ac:dyDescent="0.25">
      <c r="B182">
        <v>7.9000000000000101</v>
      </c>
      <c r="C182">
        <f t="shared" si="13"/>
        <v>9.918677195897542E-3</v>
      </c>
      <c r="D182">
        <f t="shared" si="14"/>
        <v>9.918677195897542E-3</v>
      </c>
      <c r="E182">
        <f t="shared" si="12"/>
        <v>0.99285718926472866</v>
      </c>
    </row>
    <row r="183" spans="2:5" x14ac:dyDescent="0.25">
      <c r="B183">
        <v>8.0000000000000107</v>
      </c>
      <c r="C183">
        <f t="shared" si="13"/>
        <v>8.7641502467841522E-3</v>
      </c>
      <c r="D183">
        <f t="shared" si="14"/>
        <v>8.7641502467841522E-3</v>
      </c>
      <c r="E183">
        <f t="shared" si="12"/>
        <v>0.99379033467422395</v>
      </c>
    </row>
    <row r="184" spans="2:5" x14ac:dyDescent="0.25">
      <c r="B184">
        <v>8.1000000000000103</v>
      </c>
      <c r="C184">
        <f t="shared" si="13"/>
        <v>7.7246735671974848E-3</v>
      </c>
      <c r="D184">
        <f t="shared" si="14"/>
        <v>7.7246735671974848E-3</v>
      </c>
      <c r="E184">
        <f t="shared" si="12"/>
        <v>0.99461385404593339</v>
      </c>
    </row>
    <row r="185" spans="2:5" x14ac:dyDescent="0.25">
      <c r="B185">
        <v>8.2000000000000099</v>
      </c>
      <c r="C185">
        <f t="shared" si="13"/>
        <v>6.7914846168427223E-3</v>
      </c>
      <c r="D185">
        <f t="shared" si="14"/>
        <v>6.7914846168427223E-3</v>
      </c>
      <c r="E185">
        <f t="shared" si="12"/>
        <v>0.99533881197628127</v>
      </c>
    </row>
    <row r="186" spans="2:5" x14ac:dyDescent="0.25">
      <c r="B186">
        <v>8.3000000000000096</v>
      </c>
      <c r="C186">
        <f t="shared" si="13"/>
        <v>5.9561218038025124E-3</v>
      </c>
      <c r="D186">
        <f t="shared" si="14"/>
        <v>5.9561218038025124E-3</v>
      </c>
      <c r="E186">
        <f t="shared" si="12"/>
        <v>0.99597541145724178</v>
      </c>
    </row>
    <row r="187" spans="2:5" x14ac:dyDescent="0.25">
      <c r="B187">
        <v>8.4000000000000199</v>
      </c>
      <c r="C187">
        <f t="shared" si="13"/>
        <v>5.2104674072111588E-3</v>
      </c>
      <c r="D187">
        <f t="shared" si="14"/>
        <v>5.2104674072111588E-3</v>
      </c>
      <c r="E187">
        <f t="shared" si="12"/>
        <v>0.99653302619695949</v>
      </c>
    </row>
    <row r="188" spans="2:5" x14ac:dyDescent="0.25">
      <c r="B188">
        <v>8.5000000000000107</v>
      </c>
      <c r="C188">
        <f t="shared" si="13"/>
        <v>4.5467812507954597E-3</v>
      </c>
      <c r="D188">
        <f t="shared" si="14"/>
        <v>4.5467812507954597E-3</v>
      </c>
      <c r="E188">
        <f t="shared" si="12"/>
        <v>0.99702023676494544</v>
      </c>
    </row>
    <row r="189" spans="2:5" x14ac:dyDescent="0.25">
      <c r="B189">
        <v>8.6000000000000103</v>
      </c>
      <c r="C189">
        <f t="shared" si="13"/>
        <v>3.9577257914899236E-3</v>
      </c>
      <c r="D189">
        <f t="shared" si="14"/>
        <v>3.9577257914899236E-3</v>
      </c>
      <c r="E189">
        <f t="shared" si="12"/>
        <v>0.99744486966957213</v>
      </c>
    </row>
    <row r="190" spans="2:5" x14ac:dyDescent="0.25">
      <c r="B190">
        <v>8.7000000000000206</v>
      </c>
      <c r="C190">
        <f t="shared" si="13"/>
        <v>3.436383345306885E-3</v>
      </c>
      <c r="D190">
        <f t="shared" si="14"/>
        <v>3.436383345306885E-3</v>
      </c>
      <c r="E190">
        <f t="shared" si="12"/>
        <v>0.99781403854508688</v>
      </c>
    </row>
    <row r="191" spans="2:5" x14ac:dyDescent="0.25">
      <c r="B191">
        <v>8.8000000000000203</v>
      </c>
      <c r="C191">
        <f t="shared" si="13"/>
        <v>2.9762662098878397E-3</v>
      </c>
      <c r="D191">
        <f t="shared" si="14"/>
        <v>2.9762662098878397E-3</v>
      </c>
      <c r="E191">
        <f t="shared" si="12"/>
        <v>0.99813418669961607</v>
      </c>
    </row>
    <row r="192" spans="2:5" x14ac:dyDescent="0.25">
      <c r="B192">
        <v>8.9000000000000199</v>
      </c>
      <c r="C192">
        <f t="shared" si="13"/>
        <v>2.5713204615268942E-3</v>
      </c>
      <c r="D192">
        <f t="shared" si="14"/>
        <v>2.5713204615268942E-3</v>
      </c>
      <c r="E192">
        <f t="shared" si="12"/>
        <v>0.99841113035263518</v>
      </c>
    </row>
    <row r="193" spans="2:5" x14ac:dyDescent="0.25">
      <c r="B193">
        <v>9.0000000000000107</v>
      </c>
      <c r="C193">
        <f t="shared" si="13"/>
        <v>2.2159242059689682E-3</v>
      </c>
      <c r="D193">
        <f t="shared" si="14"/>
        <v>2.2159242059689682E-3</v>
      </c>
      <c r="E193">
        <f t="shared" si="12"/>
        <v>0.9986501019683699</v>
      </c>
    </row>
  </sheetData>
  <mergeCells count="1">
    <mergeCell ref="S23:U2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testo_esercizio</vt:lpstr>
      <vt:lpstr>dati</vt:lpstr>
    </vt:vector>
  </TitlesOfParts>
  <Company>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 Riani</cp:lastModifiedBy>
  <dcterms:created xsi:type="dcterms:W3CDTF">2006-03-13T14:02:27Z</dcterms:created>
  <dcterms:modified xsi:type="dcterms:W3CDTF">2016-02-25T23:17:00Z</dcterms:modified>
</cp:coreProperties>
</file>