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Scost_standardizzati" sheetId="16" r:id="rId1"/>
  </sheets>
  <definedNames>
    <definedName name="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6" l="1"/>
  <c r="G14" i="16"/>
  <c r="H14" i="16"/>
  <c r="C14" i="16"/>
  <c r="D14" i="16"/>
  <c r="B14" i="16"/>
  <c r="F3" i="16" l="1" a="1"/>
  <c r="F11" i="16" s="1"/>
  <c r="F3" i="16"/>
  <c r="F4" i="16"/>
  <c r="G4" i="16"/>
  <c r="H4" i="16"/>
  <c r="F5" i="16"/>
  <c r="G5" i="16"/>
  <c r="H5" i="16"/>
  <c r="F7" i="16"/>
  <c r="G7" i="16"/>
  <c r="H7" i="16"/>
  <c r="F8" i="16"/>
  <c r="G8" i="16"/>
  <c r="F10" i="16"/>
  <c r="G10" i="16"/>
  <c r="H10" i="16"/>
  <c r="C13" i="16"/>
  <c r="D13" i="16"/>
  <c r="B13" i="16"/>
  <c r="H12" i="16" l="1"/>
  <c r="G12" i="16"/>
  <c r="H9" i="16"/>
  <c r="F12" i="16"/>
  <c r="G9" i="16"/>
  <c r="H6" i="16"/>
  <c r="H11" i="16"/>
  <c r="F9" i="16"/>
  <c r="G6" i="16"/>
  <c r="H3" i="16"/>
  <c r="G11" i="16"/>
  <c r="H8" i="16"/>
  <c r="F6" i="16"/>
  <c r="G3" i="16"/>
  <c r="F13" i="16" l="1"/>
  <c r="G13" i="16"/>
  <c r="H13" i="16"/>
</calcChain>
</file>

<file path=xl/sharedStrings.xml><?xml version="1.0" encoding="utf-8"?>
<sst xmlns="http://schemas.openxmlformats.org/spreadsheetml/2006/main" count="21" uniqueCount="21">
  <si>
    <t xml:space="preserve">Auto </t>
  </si>
  <si>
    <t xml:space="preserve"> Prezzo </t>
  </si>
  <si>
    <t xml:space="preserve"> Potenza </t>
  </si>
  <si>
    <t>Audi Q7</t>
  </si>
  <si>
    <t xml:space="preserve">BMW X3 </t>
  </si>
  <si>
    <t xml:space="preserve">Chevrolet Captiva </t>
  </si>
  <si>
    <t xml:space="preserve">Ford Kuga </t>
  </si>
  <si>
    <t xml:space="preserve">Honda CR-V </t>
  </si>
  <si>
    <t xml:space="preserve">Kia Sportage </t>
  </si>
  <si>
    <t xml:space="preserve">Jeep Grand Cherokee </t>
  </si>
  <si>
    <t xml:space="preserve">Range Rover </t>
  </si>
  <si>
    <t xml:space="preserve">Subaru Forester </t>
  </si>
  <si>
    <t xml:space="preserve">Suzuki Gran Vitara </t>
  </si>
  <si>
    <t xml:space="preserve"> Emissioni CO2</t>
  </si>
  <si>
    <t>Z(Prezzo)</t>
  </si>
  <si>
    <t>Z(Potenza)</t>
  </si>
  <si>
    <t>Z(Emissioni CO2)</t>
  </si>
  <si>
    <t>M</t>
  </si>
  <si>
    <t>sigma</t>
  </si>
  <si>
    <t>TABELLA 4.18</t>
  </si>
  <si>
    <t>TABELLA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</si>
</sst>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2" sqref="B2"/>
    </sheetView>
  </sheetViews>
  <sheetFormatPr defaultRowHeight="14.4" x14ac:dyDescent="0.3"/>
  <cols>
    <col min="1" max="1" width="20.88671875" customWidth="1"/>
    <col min="4" max="4" width="16.44140625" customWidth="1"/>
    <col min="6" max="6" width="9.21875" bestFit="1" customWidth="1"/>
  </cols>
  <sheetData>
    <row r="1" spans="1:8" x14ac:dyDescent="0.3">
      <c r="B1" t="s">
        <v>20</v>
      </c>
      <c r="F1" t="s">
        <v>19</v>
      </c>
    </row>
    <row r="2" spans="1:8" x14ac:dyDescent="0.3">
      <c r="A2" t="s">
        <v>0</v>
      </c>
      <c r="B2" t="s">
        <v>1</v>
      </c>
      <c r="C2" t="s">
        <v>2</v>
      </c>
      <c r="D2" t="s">
        <v>13</v>
      </c>
      <c r="F2" t="s">
        <v>14</v>
      </c>
      <c r="G2" t="s">
        <v>15</v>
      </c>
      <c r="H2" t="s">
        <v>16</v>
      </c>
    </row>
    <row r="3" spans="1:8" x14ac:dyDescent="0.3">
      <c r="A3" t="s">
        <v>3</v>
      </c>
      <c r="B3">
        <v>56.301000000000002</v>
      </c>
      <c r="C3">
        <v>206</v>
      </c>
      <c r="D3">
        <v>289</v>
      </c>
      <c r="F3">
        <f t="array" ref="F3:H12">STANDARDIZE(B3:D12,B13:D13,B14:D14)</f>
        <v>0.4532320403410095</v>
      </c>
      <c r="G3">
        <v>0.40538496722467204</v>
      </c>
      <c r="H3">
        <v>0.6351133408740105</v>
      </c>
    </row>
    <row r="4" spans="1:8" x14ac:dyDescent="0.3">
      <c r="A4" t="s">
        <v>4</v>
      </c>
      <c r="B4">
        <v>38.000999999999998</v>
      </c>
      <c r="C4">
        <v>110</v>
      </c>
      <c r="D4">
        <v>215</v>
      </c>
      <c r="F4">
        <v>-0.23622318312037663</v>
      </c>
      <c r="G4">
        <v>-0.61338353679544644</v>
      </c>
      <c r="H4">
        <v>-0.5028621367210685</v>
      </c>
    </row>
    <row r="5" spans="1:8" x14ac:dyDescent="0.3">
      <c r="A5" t="s">
        <v>5</v>
      </c>
      <c r="B5">
        <v>28.651</v>
      </c>
      <c r="C5">
        <v>100</v>
      </c>
      <c r="D5">
        <v>222</v>
      </c>
      <c r="F5">
        <v>-0.58848582461567478</v>
      </c>
      <c r="G5">
        <v>-0.71950525596420878</v>
      </c>
      <c r="H5">
        <v>-0.39521580775937182</v>
      </c>
    </row>
    <row r="6" spans="1:8" x14ac:dyDescent="0.3">
      <c r="A6" t="s">
        <v>6</v>
      </c>
      <c r="B6">
        <v>31.651</v>
      </c>
      <c r="C6">
        <v>147</v>
      </c>
      <c r="D6">
        <v>244</v>
      </c>
      <c r="F6">
        <v>-0.47546037814659514</v>
      </c>
      <c r="G6">
        <v>-0.22073317587102578</v>
      </c>
      <c r="H6">
        <v>-5.689877387975377E-2</v>
      </c>
    </row>
    <row r="7" spans="1:8" x14ac:dyDescent="0.3">
      <c r="A7" t="s">
        <v>7</v>
      </c>
      <c r="B7">
        <v>27.151</v>
      </c>
      <c r="C7">
        <v>110</v>
      </c>
      <c r="D7">
        <v>192</v>
      </c>
      <c r="F7">
        <v>-0.64499854785021471</v>
      </c>
      <c r="G7">
        <v>-0.61338353679544644</v>
      </c>
      <c r="H7">
        <v>-0.85655721759521464</v>
      </c>
    </row>
    <row r="8" spans="1:8" x14ac:dyDescent="0.3">
      <c r="A8" t="s">
        <v>8</v>
      </c>
      <c r="B8">
        <v>22.100999999999999</v>
      </c>
      <c r="C8">
        <v>104</v>
      </c>
      <c r="D8">
        <v>190</v>
      </c>
      <c r="F8">
        <v>-0.83525804940649884</v>
      </c>
      <c r="G8">
        <v>-0.67705656829670391</v>
      </c>
      <c r="H8">
        <v>-0.88731331158427085</v>
      </c>
    </row>
    <row r="9" spans="1:8" x14ac:dyDescent="0.3">
      <c r="A9" t="s">
        <v>9</v>
      </c>
      <c r="B9">
        <v>71.120999999999995</v>
      </c>
      <c r="C9">
        <v>313</v>
      </c>
      <c r="D9">
        <v>380</v>
      </c>
      <c r="F9">
        <v>1.0115777458982629</v>
      </c>
      <c r="G9">
        <v>1.5408873623304291</v>
      </c>
      <c r="H9">
        <v>2.034515617376067</v>
      </c>
    </row>
    <row r="10" spans="1:8" x14ac:dyDescent="0.3">
      <c r="A10" t="s">
        <v>10</v>
      </c>
      <c r="B10">
        <v>110.95099999999999</v>
      </c>
      <c r="C10">
        <v>375</v>
      </c>
      <c r="D10">
        <v>348</v>
      </c>
      <c r="F10">
        <v>2.5121789235194103</v>
      </c>
      <c r="G10">
        <v>2.1988420211767554</v>
      </c>
      <c r="H10">
        <v>1.5424181135511681</v>
      </c>
    </row>
    <row r="11" spans="1:8" x14ac:dyDescent="0.3">
      <c r="A11" t="s">
        <v>11</v>
      </c>
      <c r="B11">
        <v>29.331</v>
      </c>
      <c r="C11">
        <v>110</v>
      </c>
      <c r="D11">
        <v>198</v>
      </c>
      <c r="F11">
        <v>-0.56286672341601673</v>
      </c>
      <c r="G11">
        <v>-0.61338353679544644</v>
      </c>
      <c r="H11">
        <v>-0.76428893562804612</v>
      </c>
    </row>
    <row r="12" spans="1:8" x14ac:dyDescent="0.3">
      <c r="A12" t="s">
        <v>12</v>
      </c>
      <c r="B12">
        <v>27.451000000000001</v>
      </c>
      <c r="C12">
        <v>103</v>
      </c>
      <c r="D12">
        <v>199</v>
      </c>
      <c r="F12">
        <v>-0.63369600320330666</v>
      </c>
      <c r="G12">
        <v>-0.68766874021358004</v>
      </c>
      <c r="H12">
        <v>-0.74891088863351796</v>
      </c>
    </row>
    <row r="13" spans="1:8" x14ac:dyDescent="0.3">
      <c r="A13" t="s">
        <v>17</v>
      </c>
      <c r="B13">
        <f>AVERAGE(B3:B12)</f>
        <v>44.271000000000001</v>
      </c>
      <c r="C13">
        <f t="shared" ref="C13:D13" si="0">AVERAGE(C3:C12)</f>
        <v>167.8</v>
      </c>
      <c r="D13">
        <f t="shared" si="0"/>
        <v>247.7</v>
      </c>
      <c r="F13">
        <f t="shared" ref="F13" si="1">AVERAGE(F3:F12)</f>
        <v>-9.9920072216264091E-17</v>
      </c>
      <c r="G13">
        <f t="shared" ref="G13" si="2">AVERAGE(G3:G12)</f>
        <v>-1.3322676295501878E-16</v>
      </c>
      <c r="H13">
        <f t="shared" ref="H13" si="3">AVERAGE(H3:H12)</f>
        <v>2.2204460492503131E-16</v>
      </c>
    </row>
    <row r="14" spans="1:8" x14ac:dyDescent="0.3">
      <c r="A14" t="s">
        <v>18</v>
      </c>
      <c r="B14">
        <f>_xlfn.STDEV.P(B3:B12)</f>
        <v>26.542695417006904</v>
      </c>
      <c r="C14">
        <f t="shared" ref="C14:H14" si="4">_xlfn.STDEV.P(C3:C12)</f>
        <v>94.231417266217534</v>
      </c>
      <c r="D14">
        <f t="shared" si="4"/>
        <v>65.027763301531451</v>
      </c>
      <c r="F14">
        <f t="shared" si="4"/>
        <v>1.0000000000000004</v>
      </c>
      <c r="G14">
        <f t="shared" si="4"/>
        <v>0.99999999999999978</v>
      </c>
      <c r="H14">
        <f t="shared" si="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Scost_standardizzati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2019-03-12T09:55:58Z</dcterms:modified>
</cp:coreProperties>
</file>