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89E7D9FA-B281-4EDD-AFF4-CFA2C6F2E889}" xr6:coauthVersionLast="47" xr6:coauthVersionMax="47" xr10:uidLastSave="{00000000-0000-0000-0000-000000000000}"/>
  <bookViews>
    <workbookView xWindow="6128" yWindow="3120" windowWidth="21600" windowHeight="10620" xr2:uid="{00000000-000D-0000-FFFF-FFFF00000000}"/>
  </bookViews>
  <sheets>
    <sheet name="Foglio1" sheetId="1" r:id="rId1"/>
    <sheet name="Foglio2" sheetId="5" r:id="rId2"/>
  </sheets>
  <definedNames>
    <definedName name="_xlnm._FilterDatabase" localSheetId="0" hidden="1">Foglio1!$A$1:$F$108</definedName>
    <definedName name="mediaretr">Foglio1!#REF!</definedName>
  </definedNames>
  <calcPr calcId="191029" concurrentCalc="0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</calcChain>
</file>

<file path=xl/sharedStrings.xml><?xml version="1.0" encoding="utf-8"?>
<sst xmlns="http://schemas.openxmlformats.org/spreadsheetml/2006/main" count="563" uniqueCount="307">
  <si>
    <t>Matricola</t>
  </si>
  <si>
    <t>Cognome</t>
  </si>
  <si>
    <t>Nome</t>
  </si>
  <si>
    <t>Sesso</t>
  </si>
  <si>
    <t>Data di nascita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</si>
  <si>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</si>
  <si>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</si>
  <si>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</si>
  <si>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</si>
  <si>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</si>
  <si>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</si>
  <si>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</si>
  <si>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</si>
  <si>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</si>
  <si>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</si>
  <si>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</si>
  <si>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</si>
  <si>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</si>
  <si>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</si>
  <si>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</si>
  <si>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</si>
  <si>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</si>
  <si>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</si>
  <si>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</si>
  <si>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</si>
  <si>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</si>
  <si>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</si>
  <si>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</si>
  <si>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</si>
  <si>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</si>
  <si>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</si>
  <si>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</si>
  <si>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</si>
  <si>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</si>
  <si>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</si>
  <si>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</si>
  <si>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</si>
  <si>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</si>
  <si>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</si>
  <si>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</si>
  <si>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</si>
  <si>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</si>
  <si>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</si>
  <si>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</si>
  <si>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</si>
  <si>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</si>
  <si>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</si>
  <si>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</si>
  <si>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</si>
  <si>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</si>
  <si>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</si>
  <si>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</si>
  <si>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</si>
  <si>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</si>
  <si>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</si>
  <si>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</si>
  <si>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</si>
  <si>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</si>
  <si>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</si>
  <si>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</si>
  <si>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</si>
  <si>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</si>
  <si>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</si>
  <si>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</si>
  <si>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</si>
  <si>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</si>
  <si>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</si>
  <si>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</si>
  <si>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</si>
  <si>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</si>
  <si>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</si>
  <si>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</si>
  <si>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</si>
  <si>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</si>
  <si>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</si>
  <si>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</si>
  <si>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</si>
  <si>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</si>
  <si>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</si>
  <si>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</si>
  <si>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</si>
  <si>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</si>
  <si>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</si>
  <si>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</si>
  <si>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</si>
  <si>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</si>
  <si>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</si>
  <si>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</si>
  <si>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</si>
  <si>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</si>
  <si>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</si>
  <si>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</si>
  <si>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</si>
  <si>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</si>
  <si>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</si>
  <si>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</si>
  <si>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</si>
  <si>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</si>
  <si>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</si>
  <si>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</si>
  <si>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</si>
  <si>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</si>
  <si>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</si>
  <si>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</si>
  <si>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</si>
  <si>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</si>
  <si>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</si>
  <si>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</si>
  <si>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</si>
  <si>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</si>
  <si>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</si>
  <si>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</si>
  <si>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</si>
  <si>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</si>
  <si>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</si>
  <si>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</si>
  <si>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</si>
  <si>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</si>
  <si>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</si>
  <si>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</si>
  <si>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</si>
  <si>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</si>
  <si>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</si>
  <si>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</si>
  <si>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</si>
  <si>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</si>
  <si>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</si>
  <si>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</si>
  <si>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</si>
  <si>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</si>
  <si>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</si>
  <si>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</si>
  <si>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</si>
  <si>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</si>
  <si>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</si>
  <si>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</si>
  <si>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</si>
  <si>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</si>
  <si>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</si>
  <si>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</si>
  <si>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</si>
  <si>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</si>
  <si>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</si>
  <si>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</si>
  <si>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</si>
  <si>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</si>
  <si>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</si>
  <si>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</si>
  <si>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</si>
  <si>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</si>
  <si>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</si>
  <si>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</si>
  <si>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</si>
  <si>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</si>
  <si>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</si>
  <si>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</si>
  <si>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</si>
  <si>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</si>
  <si>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</si>
  <si>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</si>
  <si>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</si>
  <si>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</si>
  <si>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</si>
  <si>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</si>
  <si>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</si>
  <si>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</si>
  <si>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</si>
  <si>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</si>
  <si>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</si>
  <si>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</si>
  <si>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</si>
  <si>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</si>
  <si>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</si>
  <si>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</si>
  <si>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</si>
  <si>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</si>
  <si>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</si>
  <si>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</si>
  <si>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</si>
  <si>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</si>
  <si>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</si>
  <si>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</si>
  <si>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</si>
  <si>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</si>
  <si>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</si>
  <si>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</si>
  <si>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</si>
  <si>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</si>
  <si>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</si>
  <si>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</si>
  <si>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</si>
  <si>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</si>
  <si>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</si>
  <si>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</si>
  <si>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</si>
  <si>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</si>
  <si>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</si>
  <si>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</si>
  <si>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</si>
  <si>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</si>
  <si>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</si>
  <si>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</si>
  <si>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</si>
  <si>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</si>
  <si>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</si>
  <si>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</si>
  <si>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</si>
  <si>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</si>
  <si>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</si>
  <si>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</si>
  <si>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</si>
  <si>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</si>
  <si>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</si>
  <si>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</si>
  <si>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</si>
  <si>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</si>
  <si>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</si>
  <si>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</si>
  <si>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</si>
  <si>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</si>
  <si>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</si>
  <si>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</si>
  <si>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</si>
  <si>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</si>
  <si>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</si>
  <si>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</si>
  <si>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</si>
  <si>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</si>
  <si>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</si>
  <si>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</si>
  <si>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</si>
  <si>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</si>
  <si>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</si>
  <si>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</si>
  <si>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</si>
  <si>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</si>
  <si>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</si>
  <si>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</si>
  <si>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</si>
  <si>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</si>
  <si>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</si>
  <si>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</si>
  <si>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</si>
  <si>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</si>
  <si>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</si>
  <si>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</si>
  <si>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</si>
  <si>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</si>
  <si>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</si>
  <si>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</si>
  <si>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</si>
  <si>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</si>
  <si>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</si>
  <si>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</si>
  <si>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</si>
  <si>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</si>
  <si>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</si>
  <si>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</si>
  <si>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</si>
  <si>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</si>
  <si>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</si>
  <si>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</si>
  <si>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</si>
  <si>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</si>
  <si>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</si>
  <si>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</si>
  <si>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</si>
  <si>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</si>
  <si>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</si>
  <si>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</si>
  <si>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</si>
  <si>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</si>
  <si>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</si>
  <si>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</si>
  <si>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</si>
  <si>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</si>
  <si>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</si>
  <si>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</si>
  <si>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</si>
  <si>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</si>
  <si>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</si>
  <si>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</si>
  <si>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</si>
  <si>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</si>
  <si>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</si>
  <si>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</si>
  <si>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Tra 1200 e 1500</t>
  </si>
  <si>
    <t>Tra 1000 e 1200</t>
  </si>
  <si>
    <t>Tra 1500 e 2200</t>
  </si>
  <si>
    <t>&gt;2200</t>
  </si>
  <si>
    <t>&lt;1000</t>
  </si>
  <si>
    <t>Retribuzione classi</t>
  </si>
  <si>
    <t>Totale complessivo</t>
  </si>
  <si>
    <t>Conteggio di Matricola</t>
  </si>
  <si>
    <t>Rating</t>
  </si>
  <si>
    <t>Classi</t>
  </si>
  <si>
    <t>Codice Rating</t>
  </si>
  <si>
    <t>Retribuzione lorda mese di giugno</t>
  </si>
  <si>
    <t>Titolo di studio</t>
  </si>
  <si>
    <t>A</t>
  </si>
  <si>
    <t>B</t>
  </si>
  <si>
    <t>C</t>
  </si>
  <si>
    <t>Tra 1000 e 1300</t>
  </si>
  <si>
    <t>Tra 1300 e 1500</t>
  </si>
  <si>
    <t>Tra 1500 e 1800</t>
  </si>
  <si>
    <t>Tra 1800 e 2200</t>
  </si>
  <si>
    <t>Estremo inferiore di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</si>
</sst>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Riani" refreshedDate="40879.528592129631" createdVersion="1" refreshedVersion="4" recordCount="107" upgradeOnRefresh="1" xr:uid="{00000000-000A-0000-FFFF-FFFF00000000}">
  <cacheSource type="worksheet">
    <worksheetSource ref="A1:F108" sheet="Foglio1"/>
  </cacheSource>
  <cacheFields count="7">
    <cacheField name="Matricola" numFmtId="0">
      <sharedItems/>
    </cacheField>
    <cacheField name="Cognome" numFmtId="0">
      <sharedItems/>
    </cacheField>
    <cacheField name="Nome" numFmtId="0">
      <sharedItems/>
    </cacheField>
    <cacheField name="Sesso" numFmtId="0">
      <sharedItems count="2">
        <s v="F"/>
        <s v="M"/>
      </sharedItems>
    </cacheField>
    <cacheField name="Data di nascita" numFmtId="0">
      <sharedItems containsSemiMixedTypes="0" containsNonDate="0" containsDate="1" containsString="0" minDate="1936-02-09T00:00:00" maxDate="1976-10-04T00:00:00"/>
    </cacheField>
    <cacheField name="Retribuzione EURO" numFmtId="0">
      <sharedItems containsSemiMixedTypes="0" containsString="0" containsNumber="1" minValue="805.15630568050949" maxValue="2248.1368817365346"/>
    </cacheField>
    <cacheField name="Retribuzione classi" numFmtId="0">
      <sharedItems count="5">
        <s v="Tra 1200 e 1500"/>
        <s v="Tra 1500 e 2200"/>
        <s v="&gt;2200"/>
        <s v="Tra 1000 e 1200"/>
        <s v="&lt;1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s v="P0211"/>
    <s v="BASILICO"/>
    <s v="TIZIANA"/>
    <x v="0"/>
    <d v="1966-06-16T00:00:00"/>
    <n v="1484.8135848822737"/>
    <x v="0"/>
  </r>
  <r>
    <s v="P0212"/>
    <s v="BONINO"/>
    <s v="PAOLO"/>
    <x v="1"/>
    <d v="1968-07-01T00:00:00"/>
    <n v="1474.484446900484"/>
    <x v="0"/>
  </r>
  <r>
    <s v="P0213"/>
    <s v="GRI"/>
    <s v="ALBERTO"/>
    <x v="1"/>
    <d v="1962-10-19T00:00:00"/>
    <n v="1469.8363348086787"/>
    <x v="0"/>
  </r>
  <r>
    <s v="P0214"/>
    <s v="BARBIERI"/>
    <s v="ROSSANA"/>
    <x v="0"/>
    <d v="1967-01-28T00:00:00"/>
    <n v="1370.1601532844099"/>
    <x v="0"/>
  </r>
  <r>
    <s v="P0215"/>
    <s v="PRENNA"/>
    <s v="FEDERICA"/>
    <x v="0"/>
    <d v="1938-01-22T00:00:00"/>
    <n v="1362.9297566971547"/>
    <x v="0"/>
  </r>
  <r>
    <s v="P0216"/>
    <s v="MONTANARI"/>
    <s v="GIACOMO"/>
    <x v="1"/>
    <d v="1949-09-24T00:00:00"/>
    <n v="1360.3474722017074"/>
    <x v="0"/>
  </r>
  <r>
    <s v="P0217"/>
    <s v="MAROVINO"/>
    <s v="ELISABETTA"/>
    <x v="0"/>
    <d v="1941-10-14T00:00:00"/>
    <n v="1261.7042044756156"/>
    <x v="0"/>
  </r>
  <r>
    <s v="P0218"/>
    <s v="MONTALDO"/>
    <s v="DIEGO"/>
    <x v="1"/>
    <d v="1941-03-06T00:00:00"/>
    <n v="1261.7042044756156"/>
    <x v="0"/>
  </r>
  <r>
    <s v="P0219"/>
    <s v="DE SCALZI"/>
    <s v="DAVIDE"/>
    <x v="1"/>
    <d v="1976-10-03T00:00:00"/>
    <n v="1226.5851353375303"/>
    <x v="0"/>
  </r>
  <r>
    <s v="P0220"/>
    <s v="BARBIERI"/>
    <s v="LAURA"/>
    <x v="0"/>
    <d v="1976-03-10T00:00:00"/>
    <n v="1878.3537419884624"/>
    <x v="1"/>
  </r>
  <r>
    <s v="P0221"/>
    <s v="ROSSI"/>
    <s v="FABIO"/>
    <x v="1"/>
    <d v="1963-02-11T00:00:00"/>
    <n v="1855.6296384285249"/>
    <x v="1"/>
  </r>
  <r>
    <s v="P0222"/>
    <s v="RIVA"/>
    <s v="GIANLUCA"/>
    <x v="1"/>
    <d v="1960-09-08T00:00:00"/>
    <n v="1748.7230603170012"/>
    <x v="1"/>
  </r>
  <r>
    <s v="P0223"/>
    <s v="TRIPIEDI"/>
    <s v="FEDERICO"/>
    <x v="1"/>
    <d v="1970-01-18T00:00:00"/>
    <n v="1740.4597499315694"/>
    <x v="1"/>
  </r>
  <r>
    <s v="P0224"/>
    <s v="VELARDI"/>
    <s v="ALFREDO"/>
    <x v="1"/>
    <d v="1936-02-09T00:00:00"/>
    <n v="1665.5734995635939"/>
    <x v="1"/>
  </r>
  <r>
    <s v="P0225"/>
    <s v="SOFFIETTI"/>
    <s v="MARINA ANGELA"/>
    <x v="0"/>
    <d v="1950-06-12T00:00:00"/>
    <n v="1621.1582062418981"/>
    <x v="1"/>
  </r>
  <r>
    <s v="P0226"/>
    <s v="ROSSI"/>
    <s v="MARCO"/>
    <x v="1"/>
    <d v="1976-09-23T00:00:00"/>
    <n v="2248.1368817365346"/>
    <x v="2"/>
  </r>
  <r>
    <s v="P0227"/>
    <s v="GOFFI"/>
    <s v="ANTONIO"/>
    <x v="1"/>
    <d v="1963-05-27T00:00:00"/>
    <n v="2223.3469505802395"/>
    <x v="2"/>
  </r>
  <r>
    <s v="P0228"/>
    <s v="SURAGNI"/>
    <s v="CRISTINA"/>
    <x v="0"/>
    <d v="1962-05-30T00:00:00"/>
    <n v="2118.5062000650737"/>
    <x v="1"/>
  </r>
  <r>
    <s v="P0229"/>
    <s v="GOSTO"/>
    <s v="FILIPPO"/>
    <x v="1"/>
    <d v="1968-04-12T00:00:00"/>
    <n v="1684.1659479308155"/>
    <x v="1"/>
  </r>
  <r>
    <s v="P0230"/>
    <s v="ROSITO"/>
    <s v="PAOLO"/>
    <x v="1"/>
    <d v="1973-10-18T00:00:00"/>
    <n v="1227.1015922366198"/>
    <x v="0"/>
  </r>
  <r>
    <s v="P0231"/>
    <s v="GRILLO"/>
    <s v="ROBERTA"/>
    <x v="0"/>
    <d v="1972-06-30T00:00:00"/>
    <n v="1180.6204713185662"/>
    <x v="3"/>
  </r>
  <r>
    <s v="P0232"/>
    <s v="RAVETTI"/>
    <s v="ENRICA"/>
    <x v="0"/>
    <d v="1938-08-12T00:00:00"/>
    <n v="1180.6204713185662"/>
    <x v="3"/>
  </r>
  <r>
    <s v="P0233"/>
    <s v="ROSSI"/>
    <s v="RICCARDO"/>
    <x v="1"/>
    <d v="1966-05-14T00:00:00"/>
    <n v="1164.0938505477025"/>
    <x v="3"/>
  </r>
  <r>
    <s v="P0234"/>
    <s v="ALESSIO"/>
    <s v="PIERLUIGI"/>
    <x v="1"/>
    <d v="1952-09-18T00:00:00"/>
    <n v="1164.0938505477025"/>
    <x v="3"/>
  </r>
  <r>
    <s v="P0235"/>
    <s v="TECCO"/>
    <s v="DAVIDE"/>
    <x v="1"/>
    <d v="1959-11-17T00:00:00"/>
    <n v="1147.567229776839"/>
    <x v="3"/>
  </r>
  <r>
    <s v="P0246"/>
    <s v="ORLANDI"/>
    <s v="ALBERTO LUCA NICOLA"/>
    <x v="1"/>
    <d v="1974-06-24T00:00:00"/>
    <n v="1105.7342209505905"/>
    <x v="3"/>
  </r>
  <r>
    <s v="P0247"/>
    <s v="TOSATTO"/>
    <s v="PAOLO"/>
    <x v="1"/>
    <d v="1954-09-28T00:00:00"/>
    <n v="1093.3392553724429"/>
    <x v="3"/>
  </r>
  <r>
    <s v="P0248"/>
    <s v="TIRELLI"/>
    <s v="MASSIMO"/>
    <x v="1"/>
    <d v="1956-06-26T00:00:00"/>
    <n v="1077.3290915006687"/>
    <x v="3"/>
  </r>
  <r>
    <s v="P0249"/>
    <s v="FERRERO"/>
    <s v="DANIELA"/>
    <x v="0"/>
    <d v="1949-09-13T00:00:00"/>
    <n v="1055.6379017389104"/>
    <x v="3"/>
  </r>
  <r>
    <s v="P0250"/>
    <s v="RIVOIRA"/>
    <s v="MARILENA"/>
    <x v="0"/>
    <d v="1971-10-03T00:00:00"/>
    <n v="1043.7593930598523"/>
    <x v="3"/>
  </r>
  <r>
    <s v="P0251"/>
    <s v="BOSSO"/>
    <s v="FABIO"/>
    <x v="1"/>
    <d v="1936-08-24T00:00:00"/>
    <n v="1026.7163153898991"/>
    <x v="3"/>
  </r>
  <r>
    <s v="P0252"/>
    <s v="ROSSI"/>
    <s v="MARIA PAOLA"/>
    <x v="0"/>
    <d v="1939-09-19T00:00:00"/>
    <n v="1026.1998584908097"/>
    <x v="3"/>
  </r>
  <r>
    <s v="P0253"/>
    <s v="MARCOLIN"/>
    <s v="STEFANO"/>
    <x v="1"/>
    <d v="1969-07-07T00:00:00"/>
    <n v="1017.4200912062884"/>
    <x v="3"/>
  </r>
  <r>
    <s v="P0254"/>
    <s v="NOVELLO"/>
    <s v="ROBERTO"/>
    <x v="1"/>
    <d v="1973-11-17T00:00:00"/>
    <n v="997.27827214179842"/>
    <x v="4"/>
  </r>
  <r>
    <s v="P0255"/>
    <s v="CARPINELLO"/>
    <s v="NADIA"/>
    <x v="0"/>
    <d v="1960-06-18T00:00:00"/>
    <n v="994.17953074726154"/>
    <x v="4"/>
  </r>
  <r>
    <s v="P0256"/>
    <s v="ANFOSSI"/>
    <s v="DOMENICO"/>
    <x v="1"/>
    <d v="1942-07-20T00:00:00"/>
    <n v="989.53141865545615"/>
    <x v="4"/>
  </r>
  <r>
    <s v="P0257"/>
    <s v="MARIN"/>
    <s v="ELENA"/>
    <x v="0"/>
    <d v="1948-06-10T00:00:00"/>
    <n v="985.39976346274022"/>
    <x v="4"/>
  </r>
  <r>
    <s v="P0273"/>
    <s v="MERELLA"/>
    <s v="MANUELA MARINA"/>
    <x v="0"/>
    <d v="1948-05-18T00:00:00"/>
    <n v="977.65290997639795"/>
    <x v="4"/>
  </r>
  <r>
    <s v="P0275"/>
    <s v="DI TONNO"/>
    <s v="GIULIA AGNESE"/>
    <x v="0"/>
    <d v="1958-04-30T00:00:00"/>
    <n v="969.90605649005568"/>
    <x v="4"/>
  </r>
  <r>
    <s v="P0277"/>
    <s v="PATRIA"/>
    <s v="ALEXANDRE"/>
    <x v="1"/>
    <d v="1942-08-09T00:00:00"/>
    <n v="963.70857370098179"/>
    <x v="4"/>
  </r>
  <r>
    <s v="P0279"/>
    <s v="BUZZELLI"/>
    <s v="KATIUSCIA"/>
    <x v="0"/>
    <d v="1936-04-18T00:00:00"/>
    <n v="959.0604616091764"/>
    <x v="4"/>
  </r>
  <r>
    <s v="P0281"/>
    <s v="DUO'"/>
    <s v="CRISTINA"/>
    <x v="0"/>
    <d v="1971-01-27T00:00:00"/>
    <n v="950.2806943246552"/>
    <x v="4"/>
  </r>
  <r>
    <s v="P0283"/>
    <s v="BERTINATO"/>
    <s v="ANDREA"/>
    <x v="1"/>
    <d v="1966-11-24T00:00:00"/>
    <n v="935.81990115014958"/>
    <x v="4"/>
  </r>
  <r>
    <s v="P0285"/>
    <s v="PARRA SAIANI"/>
    <s v="PAOLA"/>
    <x v="0"/>
    <d v="1969-05-30T00:00:00"/>
    <n v="908.96414239749618"/>
    <x v="4"/>
  </r>
  <r>
    <s v="P0287"/>
    <s v="CASETTA"/>
    <s v="CATIA"/>
    <x v="0"/>
    <d v="1948-11-21T00:00:00"/>
    <n v="844.40703001131044"/>
    <x v="4"/>
  </r>
  <r>
    <s v="P0289"/>
    <s v="RIBERO"/>
    <s v="SERGIO"/>
    <x v="1"/>
    <d v="1962-03-20T00:00:00"/>
    <n v="808.25504707504638"/>
    <x v="4"/>
  </r>
  <r>
    <s v="P0291"/>
    <s v="CRAVERO"/>
    <s v="FEDERICA"/>
    <x v="0"/>
    <d v="1959-11-10T00:00:00"/>
    <n v="806.70567637777788"/>
    <x v="4"/>
  </r>
  <r>
    <s v="P0293"/>
    <s v="LAURENTI"/>
    <s v="GIANCARLO"/>
    <x v="1"/>
    <d v="1965-03-10T00:00:00"/>
    <n v="805.15630568050949"/>
    <x v="4"/>
  </r>
  <r>
    <s v="P0295"/>
    <s v="MAROCCO"/>
    <s v="STEFANO"/>
    <x v="1"/>
    <d v="1973-05-08T00:00:00"/>
    <n v="1281.8460235401055"/>
    <x v="0"/>
  </r>
  <r>
    <s v="P0297"/>
    <s v="CATALANOTTO"/>
    <s v="ELENA"/>
    <x v="0"/>
    <d v="1970-08-04T00:00:00"/>
    <n v="1281.8460235401055"/>
    <x v="0"/>
  </r>
  <r>
    <s v="P0299"/>
    <s v="CERUTTI"/>
    <s v="IRENE"/>
    <x v="0"/>
    <d v="1952-09-15T00:00:00"/>
    <n v="1242.5952992093046"/>
    <x v="0"/>
  </r>
  <r>
    <s v="P0301"/>
    <s v="LUPARIA"/>
    <s v="GUALTIERO"/>
    <x v="1"/>
    <d v="1951-10-17T00:00:00"/>
    <n v="1206.9597731721299"/>
    <x v="0"/>
  </r>
  <r>
    <s v="P0303"/>
    <s v="GILLIO"/>
    <s v="FLORIANA"/>
    <x v="0"/>
    <d v="1960-09-22T00:00:00"/>
    <n v="1188.883781703998"/>
    <x v="3"/>
  </r>
  <r>
    <s v="P0305"/>
    <s v="CARLETTO"/>
    <s v="GERMANA"/>
    <x v="0"/>
    <d v="1954-08-19T00:00:00"/>
    <n v="1166.1596781440605"/>
    <x v="3"/>
  </r>
  <r>
    <s v="P0307"/>
    <s v="CARLI"/>
    <s v="ROSSANA"/>
    <x v="0"/>
    <d v="1956-09-27T00:00:00"/>
    <n v="1149.1166004741074"/>
    <x v="3"/>
  </r>
  <r>
    <s v="P0309"/>
    <s v="CARESIO"/>
    <s v="LAURA"/>
    <x v="0"/>
    <d v="1957-09-29T00:00:00"/>
    <n v="1117.0962727305593"/>
    <x v="3"/>
  </r>
  <r>
    <s v="P0311"/>
    <s v="RISSONE"/>
    <s v="DANILO"/>
    <x v="1"/>
    <d v="1976-05-05T00:00:00"/>
    <n v="1098.5038243633378"/>
    <x v="3"/>
  </r>
  <r>
    <s v="P0313"/>
    <s v="MAZZA"/>
    <s v="ENRICO"/>
    <x v="1"/>
    <d v="1958-07-09T00:00:00"/>
    <n v="1081.4607466933846"/>
    <x v="3"/>
  </r>
  <r>
    <s v="P0315"/>
    <s v="ROSSO"/>
    <s v="MARCO"/>
    <x v="1"/>
    <d v="1960-07-07T00:00:00"/>
    <n v="1062.8682983261633"/>
    <x v="3"/>
  </r>
  <r>
    <s v="P0317"/>
    <s v="BARLETTA"/>
    <s v="ELISABETTA GIOVANNA"/>
    <x v="0"/>
    <d v="1940-08-05T00:00:00"/>
    <n v="1051.5062465461945"/>
    <x v="3"/>
  </r>
  <r>
    <s v="P0314"/>
    <s v="ROSSO"/>
    <s v="PAOLO"/>
    <x v="1"/>
    <d v="1940-03-16T00:00:00"/>
    <n v="1040.6606516653153"/>
    <x v="3"/>
  </r>
  <r>
    <s v="P0316"/>
    <s v="PERNETTA"/>
    <s v="DANIELE"/>
    <x v="1"/>
    <d v="1965-11-12T00:00:00"/>
    <n v="1025.1669446926308"/>
    <x v="3"/>
  </r>
  <r>
    <s v="P0318"/>
    <s v="PUTZU"/>
    <s v="EMANUELE"/>
    <x v="1"/>
    <d v="1954-02-07T00:00:00"/>
    <n v="988.49850485727711"/>
    <x v="4"/>
  </r>
  <r>
    <s v="P0320"/>
    <s v="ALLORIO"/>
    <s v="GIANMARIA"/>
    <x v="1"/>
    <d v="1954-07-19T00:00:00"/>
    <n v="980.23519447184538"/>
    <x v="4"/>
  </r>
  <r>
    <s v="P0322"/>
    <s v="BUSONERA"/>
    <s v="CRISTINA"/>
    <x v="0"/>
    <d v="1937-10-29T00:00:00"/>
    <n v="968.87314269187664"/>
    <x v="4"/>
  </r>
  <r>
    <s v="P0324"/>
    <s v="VAZIO"/>
    <s v="FRANCESCO"/>
    <x v="1"/>
    <d v="1953-06-01T00:00:00"/>
    <n v="1414.5754466061035"/>
    <x v="0"/>
  </r>
  <r>
    <s v="P0326"/>
    <s v="NEBIOLO"/>
    <s v="LOREDANA"/>
    <x v="0"/>
    <d v="1941-06-26T00:00:00"/>
    <n v="1413.5425328079245"/>
    <x v="0"/>
  </r>
  <r>
    <s v="P0328"/>
    <s v="FASANO"/>
    <s v="VIVIANA"/>
    <x v="0"/>
    <d v="1949-06-25T00:00:00"/>
    <n v="1398.04882583524"/>
    <x v="0"/>
  </r>
  <r>
    <s v="P0330"/>
    <s v="AMERIO"/>
    <s v="DOMENICA"/>
    <x v="0"/>
    <d v="1941-11-19T00:00:00"/>
    <n v="1381.0057481652868"/>
    <x v="0"/>
  </r>
  <r>
    <s v="P0332"/>
    <s v="TURANO"/>
    <s v="CRISTINA"/>
    <x v="0"/>
    <d v="1971-04-20T00:00:00"/>
    <n v="1379.9728343671079"/>
    <x v="0"/>
  </r>
  <r>
    <s v="P0334"/>
    <s v="ULLASCI"/>
    <s v="GIANMARIO"/>
    <x v="1"/>
    <d v="1938-08-04T00:00:00"/>
    <n v="1375.3247222753025"/>
    <x v="0"/>
  </r>
  <r>
    <s v="P0336"/>
    <s v="GRAZIANO"/>
    <s v="ANNARITA"/>
    <x v="0"/>
    <d v="1956-02-21T00:00:00"/>
    <n v="1371.7095239816761"/>
    <x v="0"/>
  </r>
  <r>
    <s v="P0338"/>
    <s v="MICUCCI"/>
    <s v="MASSIMO"/>
    <x v="1"/>
    <d v="1962-11-03T00:00:00"/>
    <n v="1338.6562824399489"/>
    <x v="0"/>
  </r>
  <r>
    <s v="P0340"/>
    <s v="CRIDA"/>
    <s v="ROBERTA"/>
    <x v="0"/>
    <d v="1942-04-07T00:00:00"/>
    <n v="1332.4587996508751"/>
    <x v="0"/>
  </r>
  <r>
    <s v="P0342"/>
    <s v="COPPOLINO"/>
    <s v="MARCO"/>
    <x v="1"/>
    <d v="1949-03-14T00:00:00"/>
    <n v="1318.5144633754589"/>
    <x v="0"/>
  </r>
  <r>
    <s v="P0344"/>
    <s v="GHILOTTI"/>
    <s v="LUIGI"/>
    <x v="1"/>
    <d v="1957-08-05T00:00:00"/>
    <n v="1295.7903598155217"/>
    <x v="0"/>
  </r>
  <r>
    <s v="P0346"/>
    <s v="MELINI"/>
    <s v="CLAUDIO"/>
    <x v="1"/>
    <d v="1940-08-30T00:00:00"/>
    <n v="1288.0435063291793"/>
    <x v="0"/>
  </r>
  <r>
    <s v="P0402"/>
    <s v="SQUINOBAL"/>
    <s v="FEDERICO"/>
    <x v="1"/>
    <d v="1939-06-17T00:00:00"/>
    <n v="1283.3953942373739"/>
    <x v="0"/>
  </r>
  <r>
    <s v="P0403"/>
    <s v="MARCHISIO"/>
    <s v="BARBARA"/>
    <x v="0"/>
    <d v="1970-02-27T00:00:00"/>
    <n v="1269.4510579619578"/>
    <x v="0"/>
  </r>
  <r>
    <s v="P0404"/>
    <s v="MARCHISIO"/>
    <s v="MARIA ANTONELLA"/>
    <x v="0"/>
    <d v="1947-09-19T00:00:00"/>
    <n v="1267.9016872646894"/>
    <x v="0"/>
  </r>
  <r>
    <s v="P0405"/>
    <s v="RINALDI"/>
    <s v="ILARIO"/>
    <x v="1"/>
    <d v="1957-04-08T00:00:00"/>
    <n v="1264.8029458701524"/>
    <x v="0"/>
  </r>
  <r>
    <s v="P0406"/>
    <s v="MAZZARELLO"/>
    <s v="ENRICO"/>
    <x v="1"/>
    <d v="1972-05-24T00:00:00"/>
    <n v="1253.9573509892732"/>
    <x v="0"/>
  </r>
  <r>
    <s v="P0407"/>
    <s v="SQUILLACI"/>
    <s v="EDGARDO"/>
    <x v="1"/>
    <d v="1947-11-28T00:00:00"/>
    <n v="1250.8586095947362"/>
    <x v="0"/>
  </r>
  <r>
    <s v="P0408"/>
    <s v="GIANOLIO"/>
    <s v="CIPRIANO"/>
    <x v="1"/>
    <d v="1967-07-20T00:00:00"/>
    <n v="1237.9471871174992"/>
    <x v="0"/>
  </r>
  <r>
    <s v="P0409"/>
    <s v="TONIETTI"/>
    <s v="DIEGO"/>
    <x v="1"/>
    <d v="1966-01-03T00:00:00"/>
    <n v="1234.3319888238727"/>
    <x v="0"/>
  </r>
  <r>
    <s v="P0410"/>
    <s v="STRAZZA"/>
    <s v="ALESSANDRA"/>
    <x v="0"/>
    <d v="1957-10-27T00:00:00"/>
    <n v="1228.6509629338884"/>
    <x v="0"/>
  </r>
  <r>
    <s v="P0411"/>
    <s v="MOURGLIA LESLEY"/>
    <s v="ROBERTO"/>
    <x v="1"/>
    <d v="1972-06-26T00:00:00"/>
    <n v="1216.2559973557406"/>
    <x v="0"/>
  </r>
  <r>
    <s v="P0412"/>
    <s v="ISABELLA"/>
    <s v="ALESSANDRO"/>
    <x v="1"/>
    <d v="1974-09-16T00:00:00"/>
    <n v="1194.5648075939823"/>
    <x v="3"/>
  </r>
  <r>
    <s v="P0467"/>
    <s v="CORAGLIOTTO"/>
    <s v="FABIO"/>
    <x v="1"/>
    <d v="1937-07-30T00:00:00"/>
    <n v="1193.5318937958032"/>
    <x v="3"/>
  </r>
  <r>
    <s v="P0468"/>
    <s v="RIZZITIELLO"/>
    <s v="ANGELA"/>
    <x v="0"/>
    <d v="1939-08-17T00:00:00"/>
    <n v="1151.6988849695549"/>
    <x v="3"/>
  </r>
  <r>
    <s v="P0469"/>
    <s v="GIANOLA"/>
    <s v="FABRIZIO"/>
    <x v="1"/>
    <d v="1957-08-28T00:00:00"/>
    <n v="1639.7506546091197"/>
    <x v="1"/>
  </r>
  <r>
    <s v="P0470"/>
    <s v="CHESSA"/>
    <s v="SERGIO"/>
    <x v="1"/>
    <d v="1954-04-15T00:00:00"/>
    <n v="1597.4011888837817"/>
    <x v="1"/>
  </r>
  <r>
    <s v="P0471"/>
    <s v="CHESSA"/>
    <s v="FABRIZIO"/>
    <x v="1"/>
    <d v="1955-10-19T00:00:00"/>
    <n v="1592.2366198928869"/>
    <x v="1"/>
  </r>
  <r>
    <s v="P0472"/>
    <s v="CASTELLANO"/>
    <s v="PAOLA"/>
    <x v="0"/>
    <d v="1974-03-02T00:00:00"/>
    <n v="1515.8009988276428"/>
    <x v="1"/>
  </r>
  <r>
    <s v="P0473"/>
    <s v="FERRERO"/>
    <s v="ANDREA"/>
    <x v="1"/>
    <d v="1971-07-14T00:00:00"/>
    <n v="1374.8082653762131"/>
    <x v="0"/>
  </r>
  <r>
    <s v="P0474"/>
    <s v="RASERO"/>
    <s v="MARIA"/>
    <x v="0"/>
    <d v="1944-08-28T00:00:00"/>
    <n v="1357.2487308071704"/>
    <x v="0"/>
  </r>
  <r>
    <s v="P0475"/>
    <s v="SPINELLO"/>
    <s v="ALBERTO"/>
    <x v="1"/>
    <d v="1939-06-22T00:00:00"/>
    <n v="1330.9094289536067"/>
    <x v="0"/>
  </r>
  <r>
    <s v="P0476"/>
    <s v="FAVELLA"/>
    <s v="FELICE"/>
    <x v="1"/>
    <d v="1966-09-25T00:00:00"/>
    <n v="2202.1722177175702"/>
    <x v="2"/>
  </r>
  <r>
    <s v="P0477"/>
    <s v="POZZI"/>
    <s v="ROBERTO"/>
    <x v="1"/>
    <d v="1964-06-05T00:00:00"/>
    <n v="2196.4911918275861"/>
    <x v="1"/>
  </r>
  <r>
    <s v="P0478"/>
    <s v="BORELLI"/>
    <s v="FABIO"/>
    <x v="1"/>
    <d v="1958-07-04T00:00:00"/>
    <n v="2173.250631368559"/>
    <x v="1"/>
  </r>
  <r>
    <s v="P0507"/>
    <s v="BOJERI"/>
    <s v="ANTONELLA"/>
    <x v="0"/>
    <d v="1959-03-21T00:00:00"/>
    <n v="2160.8556657904114"/>
    <x v="1"/>
  </r>
  <r>
    <s v="P0508"/>
    <s v="CASELLA"/>
    <s v="LAURA"/>
    <x v="0"/>
    <d v="1958-07-28T00:00:00"/>
    <n v="2059.1136566697828"/>
    <x v="1"/>
  </r>
  <r>
    <s v="P0509"/>
    <s v="CATALANO"/>
    <s v="ELISABETTA"/>
    <x v="0"/>
    <d v="1973-06-08T00:00:00"/>
    <n v="2010.0502512562814"/>
    <x v="1"/>
  </r>
  <r>
    <s v="P0510"/>
    <s v="CASUCCI"/>
    <s v="PAOLA"/>
    <x v="0"/>
    <d v="1975-04-25T00:00:00"/>
    <n v="1736.3280947388537"/>
    <x v="1"/>
  </r>
  <r>
    <s v="P0511"/>
    <s v="RUGOLO"/>
    <s v="ALESSANDRO"/>
    <x v="1"/>
    <d v="1975-11-13T00:00:00"/>
    <n v="1703.791310096216"/>
    <x v="1"/>
  </r>
  <r>
    <s v="P0512"/>
    <s v="PUTZU"/>
    <s v="EMANUELA"/>
    <x v="0"/>
    <d v="1975-04-02T00:00:00"/>
    <n v="1687.2646893253523"/>
    <x v="1"/>
  </r>
  <r>
    <s v="P0513"/>
    <s v="LEVET"/>
    <s v="GIORGIO"/>
    <x v="1"/>
    <d v="1945-09-29T00:00:00"/>
    <n v="1640.783568407298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_pivot1" cacheId="0" dataOnRows="1" applyNumberFormats="0" applyBorderFormats="0" applyFontFormats="0" applyPatternFormats="0" applyAlignmentFormats="0" applyWidthHeightFormats="1" dataCaption="Dati" updatedVersion="4" showMemberPropertyTips="0" useAutoFormatting="1" itemPrintTitles="1" createdVersion="1" indent="0" compact="0" compactData="0" gridDropZones="1">
  <location ref="A3:D10" firstHeaderRow="1" firstDataRow="2" firstDataCol="1"/>
  <pivotFields count="7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3">
        <item x="0"/>
        <item x="1"/>
        <item t="default"/>
      </items>
    </pivotField>
    <pivotField compact="0" numFmtId="14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4"/>
        <item x="3"/>
        <item x="0"/>
        <item x="1"/>
        <item x="2"/>
        <item t="default"/>
      </items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nteggio di Matricola" fld="0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workbookViewId="0">
      <selection activeCell="I2" sqref="I2"/>
    </sheetView>
  </sheetViews>
  <sheetFormatPr defaultColWidth="8.796875" defaultRowHeight="12.75" x14ac:dyDescent="0.35"/>
  <cols>
    <col min="2" max="2" width="12.46484375" customWidth="1"/>
    <col min="3" max="3" width="15.1328125" customWidth="1"/>
    <col min="5" max="6" width="13.33203125" customWidth="1"/>
    <col min="7" max="7" width="12.796875" bestFit="1" customWidth="1"/>
    <col min="8" max="8" width="6" customWidth="1"/>
    <col min="9" max="9" width="31" customWidth="1"/>
    <col min="10" max="10" width="4.06640625" customWidth="1"/>
    <col min="11" max="11" width="14" customWidth="1"/>
    <col min="12" max="12" width="14.46484375" bestFit="1" customWidth="1"/>
  </cols>
  <sheetData>
    <row r="1" spans="1:13" ht="38.25" x14ac:dyDescent="0.35">
      <c r="A1" s="17" t="s">
        <v>0</v>
      </c>
      <c r="B1" s="18" t="s">
        <v>1</v>
      </c>
      <c r="C1" s="18" t="s">
        <v>2</v>
      </c>
      <c r="D1" s="19" t="s">
        <v>3</v>
      </c>
      <c r="E1" s="17" t="s">
        <v>4</v>
      </c>
      <c r="F1" s="20" t="s">
        <v>297</v>
      </c>
      <c r="G1" s="21" t="s">
        <v>298</v>
      </c>
      <c r="H1" s="1" t="s">
        <v>294</v>
      </c>
      <c r="I1" s="1"/>
      <c r="J1" s="1"/>
      <c r="K1" s="1" t="s">
        <v>296</v>
      </c>
      <c r="L1" s="1" t="s">
        <v>295</v>
      </c>
      <c r="M1" s="1" t="s">
        <v>306</v>
      </c>
    </row>
    <row r="2" spans="1:13" x14ac:dyDescent="0.35">
      <c r="A2" s="2" t="s">
        <v>5</v>
      </c>
      <c r="B2" s="3" t="s">
        <v>6</v>
      </c>
      <c r="C2" s="3" t="s">
        <v>7</v>
      </c>
      <c r="D2" s="4" t="s">
        <v>8</v>
      </c>
      <c r="E2" s="22">
        <v>31579</v>
      </c>
      <c r="F2" s="23">
        <v>2088</v>
      </c>
      <c r="G2" t="s">
        <v>299</v>
      </c>
      <c r="H2">
        <f>MATCH(F2,M$3:M$7,1)</f>
        <v>4</v>
      </c>
      <c r="I2" t="str">
        <f>VLOOKUP(H2,K$2:L$7,2,0)</f>
        <v>Tra 1800 e 2200</v>
      </c>
    </row>
    <row r="3" spans="1:13" x14ac:dyDescent="0.35">
      <c r="A3" s="2" t="s">
        <v>9</v>
      </c>
      <c r="B3" s="3" t="s">
        <v>10</v>
      </c>
      <c r="C3" s="3" t="s">
        <v>11</v>
      </c>
      <c r="D3" s="4" t="s">
        <v>12</v>
      </c>
      <c r="E3" s="22">
        <v>32325</v>
      </c>
      <c r="F3" s="23">
        <v>2076</v>
      </c>
      <c r="G3" t="s">
        <v>300</v>
      </c>
      <c r="H3">
        <f>MATCH(F3,M$3:M$7,1)</f>
        <v>4</v>
      </c>
      <c r="I3" t="str">
        <f t="shared" ref="I3:I66" si="0">VLOOKUP(H3,K$2:L$7,2,0)</f>
        <v>Tra 1800 e 2200</v>
      </c>
      <c r="K3">
        <v>1</v>
      </c>
      <c r="L3" s="5" t="s">
        <v>302</v>
      </c>
      <c r="M3">
        <v>1000</v>
      </c>
    </row>
    <row r="4" spans="1:13" x14ac:dyDescent="0.35">
      <c r="A4" s="2" t="s">
        <v>13</v>
      </c>
      <c r="B4" s="3" t="s">
        <v>14</v>
      </c>
      <c r="C4" s="3" t="s">
        <v>15</v>
      </c>
      <c r="D4" s="4" t="s">
        <v>12</v>
      </c>
      <c r="E4" s="22">
        <v>30243</v>
      </c>
      <c r="F4" s="23">
        <v>2070</v>
      </c>
      <c r="G4" t="s">
        <v>301</v>
      </c>
      <c r="H4">
        <f>MATCH(F4,M$3:M$7,1)</f>
        <v>4</v>
      </c>
      <c r="I4" t="str">
        <f t="shared" si="0"/>
        <v>Tra 1800 e 2200</v>
      </c>
      <c r="K4">
        <v>2</v>
      </c>
      <c r="L4" s="5" t="s">
        <v>303</v>
      </c>
      <c r="M4">
        <v>1300</v>
      </c>
    </row>
    <row r="5" spans="1:13" x14ac:dyDescent="0.35">
      <c r="A5" s="2" t="s">
        <v>16</v>
      </c>
      <c r="B5" s="3" t="s">
        <v>17</v>
      </c>
      <c r="C5" s="3" t="s">
        <v>18</v>
      </c>
      <c r="D5" s="4" t="s">
        <v>8</v>
      </c>
      <c r="E5" s="22">
        <v>31805</v>
      </c>
      <c r="F5" s="23">
        <v>1950</v>
      </c>
      <c r="G5" t="s">
        <v>300</v>
      </c>
      <c r="H5">
        <f>MATCH(F5,M$3:M$7,1)</f>
        <v>4</v>
      </c>
      <c r="I5" t="str">
        <f t="shared" si="0"/>
        <v>Tra 1800 e 2200</v>
      </c>
      <c r="K5">
        <v>3</v>
      </c>
      <c r="L5" s="5" t="s">
        <v>304</v>
      </c>
      <c r="M5">
        <v>1500</v>
      </c>
    </row>
    <row r="6" spans="1:13" x14ac:dyDescent="0.35">
      <c r="A6" s="2" t="s">
        <v>19</v>
      </c>
      <c r="B6" s="3" t="s">
        <v>20</v>
      </c>
      <c r="C6" s="3" t="s">
        <v>21</v>
      </c>
      <c r="D6" s="4" t="s">
        <v>8</v>
      </c>
      <c r="E6" s="22">
        <v>21207</v>
      </c>
      <c r="F6" s="23">
        <v>1942</v>
      </c>
      <c r="G6" t="s">
        <v>301</v>
      </c>
      <c r="H6">
        <f>MATCH(F6,M$3:M$7,1)</f>
        <v>4</v>
      </c>
      <c r="I6" t="str">
        <f t="shared" si="0"/>
        <v>Tra 1800 e 2200</v>
      </c>
      <c r="K6">
        <v>4</v>
      </c>
      <c r="L6" s="5" t="s">
        <v>305</v>
      </c>
      <c r="M6">
        <v>1800</v>
      </c>
    </row>
    <row r="7" spans="1:13" x14ac:dyDescent="0.35">
      <c r="A7" s="2" t="s">
        <v>22</v>
      </c>
      <c r="B7" s="3" t="s">
        <v>23</v>
      </c>
      <c r="C7" s="3" t="s">
        <v>24</v>
      </c>
      <c r="D7" s="4" t="s">
        <v>12</v>
      </c>
      <c r="E7" s="22">
        <v>25470</v>
      </c>
      <c r="F7" s="23">
        <v>1938</v>
      </c>
      <c r="G7" t="s">
        <v>299</v>
      </c>
      <c r="H7">
        <f>MATCH(F7,M$3:M$7,1)</f>
        <v>4</v>
      </c>
      <c r="I7" t="str">
        <f t="shared" si="0"/>
        <v>Tra 1800 e 2200</v>
      </c>
      <c r="K7">
        <v>5</v>
      </c>
      <c r="L7" s="5" t="s">
        <v>289</v>
      </c>
      <c r="M7">
        <v>2200</v>
      </c>
    </row>
    <row r="8" spans="1:13" x14ac:dyDescent="0.35">
      <c r="A8" s="2" t="s">
        <v>25</v>
      </c>
      <c r="B8" s="3" t="s">
        <v>26</v>
      </c>
      <c r="C8" s="3" t="s">
        <v>27</v>
      </c>
      <c r="D8" s="4" t="s">
        <v>8</v>
      </c>
      <c r="E8" s="22">
        <v>22568</v>
      </c>
      <c r="F8" s="23">
        <v>1819</v>
      </c>
      <c r="G8" t="s">
        <v>299</v>
      </c>
      <c r="H8">
        <f>MATCH(F8,M$3:M$7,1)</f>
        <v>4</v>
      </c>
      <c r="I8" t="str">
        <f t="shared" si="0"/>
        <v>Tra 1800 e 2200</v>
      </c>
    </row>
    <row r="9" spans="1:13" x14ac:dyDescent="0.35">
      <c r="A9" s="2" t="s">
        <v>28</v>
      </c>
      <c r="B9" s="3" t="s">
        <v>29</v>
      </c>
      <c r="C9" s="3" t="s">
        <v>30</v>
      </c>
      <c r="D9" s="4" t="s">
        <v>12</v>
      </c>
      <c r="E9" s="22">
        <v>22346</v>
      </c>
      <c r="F9" s="23">
        <v>1819</v>
      </c>
      <c r="G9" t="s">
        <v>299</v>
      </c>
      <c r="H9">
        <f>MATCH(F9,M$3:M$7,1)</f>
        <v>4</v>
      </c>
      <c r="I9" t="str">
        <f t="shared" si="0"/>
        <v>Tra 1800 e 2200</v>
      </c>
    </row>
    <row r="10" spans="1:13" x14ac:dyDescent="0.35">
      <c r="A10" s="2" t="s">
        <v>31</v>
      </c>
      <c r="B10" s="3" t="s">
        <v>32</v>
      </c>
      <c r="C10" s="3" t="s">
        <v>33</v>
      </c>
      <c r="D10" s="4" t="s">
        <v>12</v>
      </c>
      <c r="E10" s="22">
        <v>35341</v>
      </c>
      <c r="F10" s="23">
        <v>1777</v>
      </c>
      <c r="G10" t="s">
        <v>300</v>
      </c>
      <c r="H10">
        <f>MATCH(F10,M$3:M$7,1)</f>
        <v>3</v>
      </c>
      <c r="I10" t="str">
        <f t="shared" si="0"/>
        <v>Tra 1500 e 1800</v>
      </c>
    </row>
    <row r="11" spans="1:13" x14ac:dyDescent="0.35">
      <c r="A11" s="2" t="s">
        <v>34</v>
      </c>
      <c r="B11" s="3" t="s">
        <v>17</v>
      </c>
      <c r="C11" s="3" t="s">
        <v>35</v>
      </c>
      <c r="D11" s="4" t="s">
        <v>8</v>
      </c>
      <c r="E11" s="22">
        <v>35134</v>
      </c>
      <c r="F11" s="23">
        <v>2562</v>
      </c>
      <c r="G11" t="s">
        <v>300</v>
      </c>
      <c r="H11">
        <f>MATCH(F11,M$3:M$7,1)</f>
        <v>5</v>
      </c>
      <c r="I11" t="str">
        <f t="shared" si="0"/>
        <v>&gt;2200</v>
      </c>
    </row>
    <row r="12" spans="1:13" x14ac:dyDescent="0.35">
      <c r="A12" s="2" t="s">
        <v>36</v>
      </c>
      <c r="B12" s="3" t="s">
        <v>37</v>
      </c>
      <c r="C12" s="3" t="s">
        <v>38</v>
      </c>
      <c r="D12" s="4" t="s">
        <v>12</v>
      </c>
      <c r="E12" s="22">
        <v>30358</v>
      </c>
      <c r="F12" s="23">
        <v>2534</v>
      </c>
      <c r="G12" t="s">
        <v>300</v>
      </c>
      <c r="H12">
        <f>MATCH(F12,M$3:M$7,1)</f>
        <v>5</v>
      </c>
      <c r="I12" t="str">
        <f t="shared" si="0"/>
        <v>&gt;2200</v>
      </c>
    </row>
    <row r="13" spans="1:13" x14ac:dyDescent="0.35">
      <c r="A13" s="2" t="s">
        <v>39</v>
      </c>
      <c r="B13" s="3" t="s">
        <v>40</v>
      </c>
      <c r="C13" s="3" t="s">
        <v>41</v>
      </c>
      <c r="D13" s="4" t="s">
        <v>12</v>
      </c>
      <c r="E13" s="22">
        <v>29472</v>
      </c>
      <c r="F13" s="23">
        <v>2406</v>
      </c>
      <c r="G13" t="s">
        <v>300</v>
      </c>
      <c r="H13">
        <f>MATCH(F13,M$3:M$7,1)</f>
        <v>5</v>
      </c>
      <c r="I13" t="str">
        <f t="shared" si="0"/>
        <v>&gt;2200</v>
      </c>
    </row>
    <row r="14" spans="1:13" x14ac:dyDescent="0.35">
      <c r="A14" s="2" t="s">
        <v>42</v>
      </c>
      <c r="B14" s="3" t="s">
        <v>43</v>
      </c>
      <c r="C14" s="3" t="s">
        <v>44</v>
      </c>
      <c r="D14" s="4" t="s">
        <v>12</v>
      </c>
      <c r="E14" s="22">
        <v>32891</v>
      </c>
      <c r="F14" s="23">
        <v>2396</v>
      </c>
      <c r="G14" t="s">
        <v>300</v>
      </c>
      <c r="H14">
        <f>MATCH(F14,M$3:M$7,1)</f>
        <v>5</v>
      </c>
      <c r="I14" t="str">
        <f t="shared" si="0"/>
        <v>&gt;2200</v>
      </c>
    </row>
    <row r="15" spans="1:13" x14ac:dyDescent="0.35">
      <c r="A15" s="2" t="s">
        <v>45</v>
      </c>
      <c r="B15" s="3" t="s">
        <v>46</v>
      </c>
      <c r="C15" s="3" t="s">
        <v>47</v>
      </c>
      <c r="D15" s="4" t="s">
        <v>12</v>
      </c>
      <c r="E15" s="22">
        <v>20494</v>
      </c>
      <c r="F15" s="23">
        <v>2306</v>
      </c>
      <c r="G15" t="s">
        <v>300</v>
      </c>
      <c r="H15">
        <f>MATCH(F15,M$3:M$7,1)</f>
        <v>5</v>
      </c>
      <c r="I15" t="str">
        <f t="shared" si="0"/>
        <v>&gt;2200</v>
      </c>
    </row>
    <row r="16" spans="1:13" ht="13.05" customHeight="1" x14ac:dyDescent="0.35">
      <c r="A16" s="2" t="s">
        <v>48</v>
      </c>
      <c r="B16" s="3" t="s">
        <v>49</v>
      </c>
      <c r="C16" s="3" t="s">
        <v>50</v>
      </c>
      <c r="D16" s="4" t="s">
        <v>8</v>
      </c>
      <c r="E16" s="22">
        <v>25731</v>
      </c>
      <c r="F16" s="23">
        <v>2252</v>
      </c>
      <c r="G16" t="s">
        <v>300</v>
      </c>
      <c r="H16">
        <f>MATCH(F16,M$3:M$7,1)</f>
        <v>5</v>
      </c>
      <c r="I16" t="str">
        <f t="shared" si="0"/>
        <v>&gt;2200</v>
      </c>
    </row>
    <row r="17" spans="1:9" ht="14.25" customHeight="1" x14ac:dyDescent="0.35">
      <c r="A17" s="2" t="s">
        <v>51</v>
      </c>
      <c r="B17" s="3" t="s">
        <v>37</v>
      </c>
      <c r="C17" s="3" t="s">
        <v>52</v>
      </c>
      <c r="D17" s="4" t="s">
        <v>12</v>
      </c>
      <c r="E17" s="22">
        <v>35331</v>
      </c>
      <c r="F17" s="23">
        <v>3007</v>
      </c>
      <c r="G17" t="s">
        <v>300</v>
      </c>
      <c r="H17">
        <f>MATCH(F17,M$3:M$7,1)</f>
        <v>5</v>
      </c>
      <c r="I17" t="str">
        <f t="shared" si="0"/>
        <v>&gt;2200</v>
      </c>
    </row>
    <row r="18" spans="1:9" x14ac:dyDescent="0.35">
      <c r="A18" s="2" t="s">
        <v>53</v>
      </c>
      <c r="B18" s="3" t="s">
        <v>54</v>
      </c>
      <c r="C18" s="3" t="s">
        <v>55</v>
      </c>
      <c r="D18" s="4" t="s">
        <v>12</v>
      </c>
      <c r="E18" s="22">
        <v>30463</v>
      </c>
      <c r="F18" s="23">
        <v>2977</v>
      </c>
      <c r="G18" t="s">
        <v>301</v>
      </c>
      <c r="H18">
        <f>MATCH(F18,M$3:M$7,1)</f>
        <v>5</v>
      </c>
      <c r="I18" t="str">
        <f t="shared" si="0"/>
        <v>&gt;2200</v>
      </c>
    </row>
    <row r="19" spans="1:9" x14ac:dyDescent="0.35">
      <c r="A19" s="2" t="s">
        <v>56</v>
      </c>
      <c r="B19" s="3" t="s">
        <v>57</v>
      </c>
      <c r="C19" s="3" t="s">
        <v>58</v>
      </c>
      <c r="D19" s="4" t="s">
        <v>8</v>
      </c>
      <c r="E19" s="22">
        <v>30101</v>
      </c>
      <c r="F19" s="23">
        <v>2851</v>
      </c>
      <c r="G19" t="s">
        <v>299</v>
      </c>
      <c r="H19">
        <f>MATCH(F19,M$3:M$7,1)</f>
        <v>5</v>
      </c>
      <c r="I19" t="str">
        <f t="shared" si="0"/>
        <v>&gt;2200</v>
      </c>
    </row>
    <row r="20" spans="1:9" x14ac:dyDescent="0.35">
      <c r="A20" s="2" t="s">
        <v>59</v>
      </c>
      <c r="B20" s="3" t="s">
        <v>60</v>
      </c>
      <c r="C20" s="3" t="s">
        <v>61</v>
      </c>
      <c r="D20" s="4" t="s">
        <v>12</v>
      </c>
      <c r="E20" s="22">
        <v>32245</v>
      </c>
      <c r="F20" s="23">
        <v>2328</v>
      </c>
      <c r="G20" t="s">
        <v>300</v>
      </c>
      <c r="H20">
        <f>MATCH(F20,M$3:M$7,1)</f>
        <v>5</v>
      </c>
      <c r="I20" t="str">
        <f t="shared" si="0"/>
        <v>&gt;2200</v>
      </c>
    </row>
    <row r="21" spans="1:9" x14ac:dyDescent="0.35">
      <c r="A21" s="2" t="s">
        <v>62</v>
      </c>
      <c r="B21" s="3" t="s">
        <v>63</v>
      </c>
      <c r="C21" s="3" t="s">
        <v>11</v>
      </c>
      <c r="D21" s="4" t="s">
        <v>12</v>
      </c>
      <c r="E21" s="22">
        <v>34260</v>
      </c>
      <c r="F21" s="23">
        <v>1777</v>
      </c>
      <c r="G21" t="s">
        <v>300</v>
      </c>
      <c r="H21">
        <f>MATCH(F21,M$3:M$7,1)</f>
        <v>3</v>
      </c>
      <c r="I21" t="str">
        <f t="shared" si="0"/>
        <v>Tra 1500 e 1800</v>
      </c>
    </row>
    <row r="22" spans="1:9" x14ac:dyDescent="0.35">
      <c r="A22" s="2" t="s">
        <v>64</v>
      </c>
      <c r="B22" s="3" t="s">
        <v>65</v>
      </c>
      <c r="C22" s="3" t="s">
        <v>66</v>
      </c>
      <c r="D22" s="4" t="s">
        <v>8</v>
      </c>
      <c r="E22" s="22">
        <v>33785</v>
      </c>
      <c r="F22" s="23">
        <v>1722</v>
      </c>
      <c r="G22" t="s">
        <v>299</v>
      </c>
      <c r="H22">
        <f>MATCH(F22,M$3:M$7,1)</f>
        <v>3</v>
      </c>
      <c r="I22" t="str">
        <f t="shared" si="0"/>
        <v>Tra 1500 e 1800</v>
      </c>
    </row>
    <row r="23" spans="1:9" ht="13.05" customHeight="1" x14ac:dyDescent="0.35">
      <c r="A23" s="2" t="s">
        <v>67</v>
      </c>
      <c r="B23" s="3" t="s">
        <v>68</v>
      </c>
      <c r="C23" s="3" t="s">
        <v>69</v>
      </c>
      <c r="D23" s="4" t="s">
        <v>8</v>
      </c>
      <c r="E23" s="22">
        <v>21409</v>
      </c>
      <c r="F23" s="23">
        <v>1722</v>
      </c>
      <c r="G23" t="s">
        <v>301</v>
      </c>
      <c r="H23">
        <f>MATCH(F23,M$3:M$7,1)</f>
        <v>3</v>
      </c>
      <c r="I23" t="str">
        <f t="shared" si="0"/>
        <v>Tra 1500 e 1800</v>
      </c>
    </row>
    <row r="24" spans="1:9" x14ac:dyDescent="0.35">
      <c r="A24" s="2" t="s">
        <v>70</v>
      </c>
      <c r="B24" s="3" t="s">
        <v>37</v>
      </c>
      <c r="C24" s="3" t="s">
        <v>71</v>
      </c>
      <c r="D24" s="4" t="s">
        <v>12</v>
      </c>
      <c r="E24" s="22">
        <v>31546</v>
      </c>
      <c r="F24" s="23">
        <v>1702</v>
      </c>
      <c r="G24" t="s">
        <v>299</v>
      </c>
      <c r="H24">
        <f>MATCH(F24,M$3:M$7,1)</f>
        <v>3</v>
      </c>
      <c r="I24" t="str">
        <f t="shared" si="0"/>
        <v>Tra 1500 e 1800</v>
      </c>
    </row>
    <row r="25" spans="1:9" x14ac:dyDescent="0.35">
      <c r="A25" s="2" t="s">
        <v>72</v>
      </c>
      <c r="B25" s="3" t="s">
        <v>73</v>
      </c>
      <c r="C25" s="3" t="s">
        <v>74</v>
      </c>
      <c r="D25" s="4" t="s">
        <v>12</v>
      </c>
      <c r="E25" s="22">
        <v>26560</v>
      </c>
      <c r="F25" s="23">
        <v>1702</v>
      </c>
      <c r="G25" t="s">
        <v>300</v>
      </c>
      <c r="H25">
        <f>MATCH(F25,M$3:M$7,1)</f>
        <v>3</v>
      </c>
      <c r="I25" t="str">
        <f t="shared" si="0"/>
        <v>Tra 1500 e 1800</v>
      </c>
    </row>
    <row r="26" spans="1:9" x14ac:dyDescent="0.35">
      <c r="A26" s="2" t="s">
        <v>75</v>
      </c>
      <c r="B26" s="3" t="s">
        <v>76</v>
      </c>
      <c r="C26" s="3" t="s">
        <v>33</v>
      </c>
      <c r="D26" s="4" t="s">
        <v>12</v>
      </c>
      <c r="E26" s="22">
        <v>29176</v>
      </c>
      <c r="F26" s="23">
        <v>1682</v>
      </c>
      <c r="G26" t="s">
        <v>301</v>
      </c>
      <c r="H26">
        <f>MATCH(F26,M$3:M$7,1)</f>
        <v>3</v>
      </c>
      <c r="I26" t="str">
        <f t="shared" si="0"/>
        <v>Tra 1500 e 1800</v>
      </c>
    </row>
    <row r="27" spans="1:9" x14ac:dyDescent="0.35">
      <c r="A27" s="2" t="s">
        <v>77</v>
      </c>
      <c r="B27" s="3" t="s">
        <v>78</v>
      </c>
      <c r="C27" s="3" t="s">
        <v>79</v>
      </c>
      <c r="D27" s="4" t="s">
        <v>12</v>
      </c>
      <c r="E27" s="22">
        <v>34509</v>
      </c>
      <c r="F27" s="23">
        <v>1632</v>
      </c>
      <c r="G27" t="s">
        <v>300</v>
      </c>
      <c r="H27">
        <f>MATCH(F27,M$3:M$7,1)</f>
        <v>3</v>
      </c>
      <c r="I27" t="str">
        <f t="shared" si="0"/>
        <v>Tra 1500 e 1800</v>
      </c>
    </row>
    <row r="28" spans="1:9" x14ac:dyDescent="0.35">
      <c r="A28" s="2" t="s">
        <v>80</v>
      </c>
      <c r="B28" s="3" t="s">
        <v>81</v>
      </c>
      <c r="C28" s="3" t="s">
        <v>11</v>
      </c>
      <c r="D28" s="4" t="s">
        <v>12</v>
      </c>
      <c r="E28" s="22">
        <v>27300</v>
      </c>
      <c r="F28" s="23">
        <v>1616</v>
      </c>
      <c r="G28" t="s">
        <v>299</v>
      </c>
      <c r="H28">
        <f>MATCH(F28,M$3:M$7,1)</f>
        <v>3</v>
      </c>
      <c r="I28" t="str">
        <f t="shared" si="0"/>
        <v>Tra 1500 e 1800</v>
      </c>
    </row>
    <row r="29" spans="1:9" x14ac:dyDescent="0.35">
      <c r="A29" s="2" t="s">
        <v>82</v>
      </c>
      <c r="B29" s="3" t="s">
        <v>83</v>
      </c>
      <c r="C29" s="3" t="s">
        <v>84</v>
      </c>
      <c r="D29" s="4" t="s">
        <v>12</v>
      </c>
      <c r="E29" s="22">
        <v>27937</v>
      </c>
      <c r="F29" s="23">
        <v>1597</v>
      </c>
      <c r="G29" t="s">
        <v>301</v>
      </c>
      <c r="H29">
        <f>MATCH(F29,M$3:M$7,1)</f>
        <v>3</v>
      </c>
      <c r="I29" t="str">
        <f t="shared" si="0"/>
        <v>Tra 1500 e 1800</v>
      </c>
    </row>
    <row r="30" spans="1:9" x14ac:dyDescent="0.35">
      <c r="A30" s="2" t="s">
        <v>85</v>
      </c>
      <c r="B30" s="3" t="s">
        <v>86</v>
      </c>
      <c r="C30" s="3" t="s">
        <v>87</v>
      </c>
      <c r="D30" s="4" t="s">
        <v>8</v>
      </c>
      <c r="E30" s="22">
        <v>25459</v>
      </c>
      <c r="F30" s="23">
        <v>1571</v>
      </c>
      <c r="G30" t="s">
        <v>299</v>
      </c>
      <c r="H30">
        <f>MATCH(F30,M$3:M$7,1)</f>
        <v>3</v>
      </c>
      <c r="I30" t="str">
        <f t="shared" si="0"/>
        <v>Tra 1500 e 1800</v>
      </c>
    </row>
    <row r="31" spans="1:9" x14ac:dyDescent="0.35">
      <c r="A31" s="2" t="s">
        <v>88</v>
      </c>
      <c r="B31" s="3" t="s">
        <v>89</v>
      </c>
      <c r="C31" s="3" t="s">
        <v>90</v>
      </c>
      <c r="D31" s="4" t="s">
        <v>8</v>
      </c>
      <c r="E31" s="22">
        <v>33514</v>
      </c>
      <c r="F31" s="23">
        <v>1556</v>
      </c>
      <c r="G31" t="s">
        <v>300</v>
      </c>
      <c r="H31">
        <f>MATCH(F31,M$3:M$7,1)</f>
        <v>3</v>
      </c>
      <c r="I31" t="str">
        <f t="shared" si="0"/>
        <v>Tra 1500 e 1800</v>
      </c>
    </row>
    <row r="32" spans="1:9" x14ac:dyDescent="0.35">
      <c r="A32" s="2" t="s">
        <v>91</v>
      </c>
      <c r="B32" s="3" t="s">
        <v>92</v>
      </c>
      <c r="C32" s="3" t="s">
        <v>38</v>
      </c>
      <c r="D32" s="4" t="s">
        <v>12</v>
      </c>
      <c r="E32" s="22">
        <v>20691</v>
      </c>
      <c r="F32" s="23">
        <v>1536</v>
      </c>
      <c r="G32" t="s">
        <v>301</v>
      </c>
      <c r="H32">
        <f>MATCH(F32,M$3:M$7,1)</f>
        <v>3</v>
      </c>
      <c r="I32" t="str">
        <f t="shared" si="0"/>
        <v>Tra 1500 e 1800</v>
      </c>
    </row>
    <row r="33" spans="1:9" x14ac:dyDescent="0.35">
      <c r="A33" s="2" t="s">
        <v>93</v>
      </c>
      <c r="B33" s="3" t="s">
        <v>37</v>
      </c>
      <c r="C33" s="3" t="s">
        <v>94</v>
      </c>
      <c r="D33" s="4" t="s">
        <v>8</v>
      </c>
      <c r="E33" s="22">
        <v>21812</v>
      </c>
      <c r="F33" s="23">
        <v>1536</v>
      </c>
      <c r="G33" t="s">
        <v>301</v>
      </c>
      <c r="H33">
        <f>MATCH(F33,M$3:M$7,1)</f>
        <v>3</v>
      </c>
      <c r="I33" t="str">
        <f t="shared" si="0"/>
        <v>Tra 1500 e 1800</v>
      </c>
    </row>
    <row r="34" spans="1:9" x14ac:dyDescent="0.35">
      <c r="A34" s="2" t="s">
        <v>95</v>
      </c>
      <c r="B34" s="3" t="s">
        <v>96</v>
      </c>
      <c r="C34" s="3" t="s">
        <v>97</v>
      </c>
      <c r="D34" s="4" t="s">
        <v>12</v>
      </c>
      <c r="E34" s="22">
        <v>32696</v>
      </c>
      <c r="F34" s="23">
        <v>1525</v>
      </c>
      <c r="G34" t="s">
        <v>299</v>
      </c>
      <c r="H34">
        <f>MATCH(F34,M$3:M$7,1)</f>
        <v>3</v>
      </c>
      <c r="I34" t="str">
        <f t="shared" si="0"/>
        <v>Tra 1500 e 1800</v>
      </c>
    </row>
    <row r="35" spans="1:9" x14ac:dyDescent="0.35">
      <c r="A35" s="2" t="s">
        <v>98</v>
      </c>
      <c r="B35" s="3" t="s">
        <v>99</v>
      </c>
      <c r="C35" s="3" t="s">
        <v>100</v>
      </c>
      <c r="D35" s="4" t="s">
        <v>12</v>
      </c>
      <c r="E35" s="22">
        <v>34290</v>
      </c>
      <c r="F35" s="23">
        <v>1501</v>
      </c>
      <c r="G35" t="s">
        <v>299</v>
      </c>
      <c r="H35">
        <f>MATCH(F35,M$3:M$7,1)</f>
        <v>3</v>
      </c>
      <c r="I35" t="str">
        <f t="shared" si="0"/>
        <v>Tra 1500 e 1800</v>
      </c>
    </row>
    <row r="36" spans="1:9" x14ac:dyDescent="0.35">
      <c r="A36" s="2" t="s">
        <v>101</v>
      </c>
      <c r="B36" s="3" t="s">
        <v>102</v>
      </c>
      <c r="C36" s="3" t="s">
        <v>103</v>
      </c>
      <c r="D36" s="4" t="s">
        <v>8</v>
      </c>
      <c r="E36" s="22">
        <v>29390</v>
      </c>
      <c r="F36" s="23">
        <v>1498</v>
      </c>
      <c r="G36" t="s">
        <v>300</v>
      </c>
      <c r="H36">
        <f>MATCH(F36,M$3:M$7,1)</f>
        <v>2</v>
      </c>
      <c r="I36" t="str">
        <f t="shared" si="0"/>
        <v>Tra 1300 e 1500</v>
      </c>
    </row>
    <row r="37" spans="1:9" x14ac:dyDescent="0.35">
      <c r="A37" s="2" t="s">
        <v>104</v>
      </c>
      <c r="B37" s="3" t="s">
        <v>105</v>
      </c>
      <c r="C37" s="3" t="s">
        <v>106</v>
      </c>
      <c r="D37" s="4" t="s">
        <v>12</v>
      </c>
      <c r="E37" s="22">
        <v>22847</v>
      </c>
      <c r="F37" s="23">
        <v>1492</v>
      </c>
      <c r="G37" t="s">
        <v>299</v>
      </c>
      <c r="H37">
        <f>MATCH(F37,M$3:M$7,1)</f>
        <v>2</v>
      </c>
      <c r="I37" t="str">
        <f t="shared" si="0"/>
        <v>Tra 1300 e 1500</v>
      </c>
    </row>
    <row r="38" spans="1:9" x14ac:dyDescent="0.35">
      <c r="A38" s="2" t="s">
        <v>107</v>
      </c>
      <c r="B38" s="3" t="s">
        <v>108</v>
      </c>
      <c r="C38" s="3" t="s">
        <v>109</v>
      </c>
      <c r="D38" s="4" t="s">
        <v>8</v>
      </c>
      <c r="E38" s="22">
        <v>24999</v>
      </c>
      <c r="F38" s="23">
        <v>1487</v>
      </c>
      <c r="G38" t="s">
        <v>301</v>
      </c>
      <c r="H38">
        <f>MATCH(F38,M$3:M$7,1)</f>
        <v>2</v>
      </c>
      <c r="I38" t="str">
        <f t="shared" si="0"/>
        <v>Tra 1300 e 1500</v>
      </c>
    </row>
    <row r="39" spans="1:9" x14ac:dyDescent="0.35">
      <c r="A39" s="2" t="s">
        <v>110</v>
      </c>
      <c r="B39" s="3" t="s">
        <v>111</v>
      </c>
      <c r="C39" s="3" t="s">
        <v>112</v>
      </c>
      <c r="D39" s="4" t="s">
        <v>8</v>
      </c>
      <c r="E39" s="22">
        <v>24976</v>
      </c>
      <c r="F39" s="23">
        <v>1477</v>
      </c>
      <c r="G39" t="s">
        <v>299</v>
      </c>
      <c r="H39">
        <f>MATCH(F39,M$3:M$7,1)</f>
        <v>2</v>
      </c>
      <c r="I39" t="str">
        <f t="shared" si="0"/>
        <v>Tra 1300 e 1500</v>
      </c>
    </row>
    <row r="40" spans="1:9" x14ac:dyDescent="0.35">
      <c r="A40" s="2" t="s">
        <v>113</v>
      </c>
      <c r="B40" s="3" t="s">
        <v>114</v>
      </c>
      <c r="C40" s="3" t="s">
        <v>115</v>
      </c>
      <c r="D40" s="4" t="s">
        <v>8</v>
      </c>
      <c r="E40" s="22">
        <v>28610</v>
      </c>
      <c r="F40" s="23">
        <v>1468</v>
      </c>
      <c r="G40" t="s">
        <v>300</v>
      </c>
      <c r="H40">
        <f>MATCH(F40,M$3:M$7,1)</f>
        <v>2</v>
      </c>
      <c r="I40" t="str">
        <f t="shared" si="0"/>
        <v>Tra 1300 e 1500</v>
      </c>
    </row>
    <row r="41" spans="1:9" x14ac:dyDescent="0.35">
      <c r="A41" s="2" t="s">
        <v>116</v>
      </c>
      <c r="B41" s="3" t="s">
        <v>117</v>
      </c>
      <c r="C41" s="3" t="s">
        <v>118</v>
      </c>
      <c r="D41" s="4" t="s">
        <v>12</v>
      </c>
      <c r="E41" s="22">
        <v>22867</v>
      </c>
      <c r="F41" s="23">
        <v>1460</v>
      </c>
      <c r="G41" t="s">
        <v>301</v>
      </c>
      <c r="H41">
        <f>MATCH(F41,M$3:M$7,1)</f>
        <v>2</v>
      </c>
      <c r="I41" t="str">
        <f t="shared" si="0"/>
        <v>Tra 1300 e 1500</v>
      </c>
    </row>
    <row r="42" spans="1:9" x14ac:dyDescent="0.35">
      <c r="A42" s="2" t="s">
        <v>119</v>
      </c>
      <c r="B42" s="3" t="s">
        <v>120</v>
      </c>
      <c r="C42" s="3" t="s">
        <v>121</v>
      </c>
      <c r="D42" s="4" t="s">
        <v>8</v>
      </c>
      <c r="E42" s="22">
        <v>20563</v>
      </c>
      <c r="F42" s="23">
        <v>1454</v>
      </c>
      <c r="G42" t="s">
        <v>301</v>
      </c>
      <c r="H42">
        <f>MATCH(F42,M$3:M$7,1)</f>
        <v>2</v>
      </c>
      <c r="I42" t="str">
        <f t="shared" si="0"/>
        <v>Tra 1300 e 1500</v>
      </c>
    </row>
    <row r="43" spans="1:9" x14ac:dyDescent="0.35">
      <c r="A43" s="2" t="s">
        <v>122</v>
      </c>
      <c r="B43" s="3" t="s">
        <v>123</v>
      </c>
      <c r="C43" s="3" t="s">
        <v>58</v>
      </c>
      <c r="D43" s="4" t="s">
        <v>8</v>
      </c>
      <c r="E43" s="22">
        <v>33265</v>
      </c>
      <c r="F43" s="23">
        <v>1445</v>
      </c>
      <c r="G43" t="s">
        <v>301</v>
      </c>
      <c r="H43">
        <f>MATCH(F43,M$3:M$7,1)</f>
        <v>2</v>
      </c>
      <c r="I43" t="str">
        <f t="shared" si="0"/>
        <v>Tra 1300 e 1500</v>
      </c>
    </row>
    <row r="44" spans="1:9" x14ac:dyDescent="0.35">
      <c r="A44" s="2" t="s">
        <v>124</v>
      </c>
      <c r="B44" s="3" t="s">
        <v>125</v>
      </c>
      <c r="C44" s="3" t="s">
        <v>126</v>
      </c>
      <c r="D44" s="4" t="s">
        <v>12</v>
      </c>
      <c r="E44" s="22">
        <v>31740</v>
      </c>
      <c r="F44" s="23">
        <v>1427</v>
      </c>
      <c r="G44" t="s">
        <v>300</v>
      </c>
      <c r="H44">
        <f>MATCH(F44,M$3:M$7,1)</f>
        <v>2</v>
      </c>
      <c r="I44" t="str">
        <f t="shared" si="0"/>
        <v>Tra 1300 e 1500</v>
      </c>
    </row>
    <row r="45" spans="1:9" x14ac:dyDescent="0.35">
      <c r="A45" s="2" t="s">
        <v>127</v>
      </c>
      <c r="B45" s="3" t="s">
        <v>128</v>
      </c>
      <c r="C45" s="3" t="s">
        <v>129</v>
      </c>
      <c r="D45" s="4" t="s">
        <v>8</v>
      </c>
      <c r="E45" s="22">
        <v>32658</v>
      </c>
      <c r="F45" s="23">
        <v>1394</v>
      </c>
      <c r="G45" t="s">
        <v>300</v>
      </c>
      <c r="H45">
        <f>MATCH(F45,M$3:M$7,1)</f>
        <v>2</v>
      </c>
      <c r="I45" t="str">
        <f t="shared" si="0"/>
        <v>Tra 1300 e 1500</v>
      </c>
    </row>
    <row r="46" spans="1:9" x14ac:dyDescent="0.35">
      <c r="A46" s="2" t="s">
        <v>130</v>
      </c>
      <c r="B46" s="3" t="s">
        <v>131</v>
      </c>
      <c r="C46" s="3" t="s">
        <v>132</v>
      </c>
      <c r="D46" s="4" t="s">
        <v>8</v>
      </c>
      <c r="E46" s="22">
        <v>25163</v>
      </c>
      <c r="F46" s="23">
        <v>1316</v>
      </c>
      <c r="G46" t="s">
        <v>300</v>
      </c>
      <c r="H46">
        <f>MATCH(F46,M$3:M$7,1)</f>
        <v>2</v>
      </c>
      <c r="I46" t="str">
        <f t="shared" si="0"/>
        <v>Tra 1300 e 1500</v>
      </c>
    </row>
    <row r="47" spans="1:9" x14ac:dyDescent="0.35">
      <c r="A47" s="2" t="s">
        <v>133</v>
      </c>
      <c r="B47" s="3" t="s">
        <v>134</v>
      </c>
      <c r="C47" s="3" t="s">
        <v>135</v>
      </c>
      <c r="D47" s="4" t="s">
        <v>12</v>
      </c>
      <c r="E47" s="22">
        <v>30030</v>
      </c>
      <c r="F47" s="23">
        <v>1273</v>
      </c>
      <c r="G47" t="s">
        <v>299</v>
      </c>
      <c r="H47">
        <f>MATCH(F47,M$3:M$7,1)</f>
        <v>1</v>
      </c>
      <c r="I47" t="str">
        <f t="shared" si="0"/>
        <v>Tra 1000 e 1300</v>
      </c>
    </row>
    <row r="48" spans="1:9" x14ac:dyDescent="0.35">
      <c r="A48" s="2" t="s">
        <v>136</v>
      </c>
      <c r="B48" s="3" t="s">
        <v>137</v>
      </c>
      <c r="C48" s="3" t="s">
        <v>21</v>
      </c>
      <c r="D48" s="4" t="s">
        <v>8</v>
      </c>
      <c r="E48" s="22">
        <v>29169</v>
      </c>
      <c r="F48" s="23">
        <v>1272</v>
      </c>
      <c r="G48" t="s">
        <v>299</v>
      </c>
      <c r="H48">
        <f>MATCH(F48,M$3:M$7,1)</f>
        <v>1</v>
      </c>
      <c r="I48" t="str">
        <f t="shared" si="0"/>
        <v>Tra 1000 e 1300</v>
      </c>
    </row>
    <row r="49" spans="1:9" x14ac:dyDescent="0.35">
      <c r="A49" s="2" t="s">
        <v>138</v>
      </c>
      <c r="B49" s="3" t="s">
        <v>139</v>
      </c>
      <c r="C49" s="3" t="s">
        <v>140</v>
      </c>
      <c r="D49" s="4" t="s">
        <v>12</v>
      </c>
      <c r="E49" s="22">
        <v>31116</v>
      </c>
      <c r="F49" s="23">
        <v>1270</v>
      </c>
      <c r="G49" t="s">
        <v>299</v>
      </c>
      <c r="H49">
        <f>MATCH(F49,M$3:M$7,1)</f>
        <v>1</v>
      </c>
      <c r="I49" t="str">
        <f t="shared" si="0"/>
        <v>Tra 1000 e 1300</v>
      </c>
    </row>
    <row r="50" spans="1:9" x14ac:dyDescent="0.35">
      <c r="A50" s="2" t="s">
        <v>141</v>
      </c>
      <c r="B50" s="3" t="s">
        <v>142</v>
      </c>
      <c r="C50" s="3" t="s">
        <v>97</v>
      </c>
      <c r="D50" s="4" t="s">
        <v>12</v>
      </c>
      <c r="E50" s="22">
        <v>34097</v>
      </c>
      <c r="F50" s="23">
        <v>1843</v>
      </c>
      <c r="G50" t="s">
        <v>301</v>
      </c>
      <c r="H50">
        <f>MATCH(F50,M$3:M$7,1)</f>
        <v>4</v>
      </c>
      <c r="I50" t="str">
        <f t="shared" si="0"/>
        <v>Tra 1800 e 2200</v>
      </c>
    </row>
    <row r="51" spans="1:9" x14ac:dyDescent="0.35">
      <c r="A51" s="2" t="s">
        <v>143</v>
      </c>
      <c r="B51" s="3" t="s">
        <v>144</v>
      </c>
      <c r="C51" s="3" t="s">
        <v>109</v>
      </c>
      <c r="D51" s="4" t="s">
        <v>8</v>
      </c>
      <c r="E51" s="22">
        <v>33089</v>
      </c>
      <c r="F51" s="23">
        <v>1843</v>
      </c>
      <c r="G51" t="s">
        <v>301</v>
      </c>
      <c r="H51">
        <f>MATCH(F51,M$3:M$7,1)</f>
        <v>4</v>
      </c>
      <c r="I51" t="str">
        <f t="shared" si="0"/>
        <v>Tra 1800 e 2200</v>
      </c>
    </row>
    <row r="52" spans="1:9" x14ac:dyDescent="0.35">
      <c r="A52" s="2" t="s">
        <v>145</v>
      </c>
      <c r="B52" s="3" t="s">
        <v>146</v>
      </c>
      <c r="C52" s="3" t="s">
        <v>147</v>
      </c>
      <c r="D52" s="4" t="s">
        <v>8</v>
      </c>
      <c r="E52" s="22">
        <v>26557</v>
      </c>
      <c r="F52" s="23">
        <v>1796</v>
      </c>
      <c r="G52" t="s">
        <v>301</v>
      </c>
      <c r="H52">
        <f>MATCH(F52,M$3:M$7,1)</f>
        <v>3</v>
      </c>
      <c r="I52" t="str">
        <f t="shared" si="0"/>
        <v>Tra 1500 e 1800</v>
      </c>
    </row>
    <row r="53" spans="1:9" x14ac:dyDescent="0.35">
      <c r="A53" s="2" t="s">
        <v>148</v>
      </c>
      <c r="B53" s="3" t="s">
        <v>149</v>
      </c>
      <c r="C53" s="3" t="s">
        <v>150</v>
      </c>
      <c r="D53" s="4" t="s">
        <v>12</v>
      </c>
      <c r="E53" s="22">
        <v>26223</v>
      </c>
      <c r="F53" s="23">
        <v>1753</v>
      </c>
      <c r="G53" t="s">
        <v>301</v>
      </c>
      <c r="H53">
        <f>MATCH(F53,M$3:M$7,1)</f>
        <v>3</v>
      </c>
      <c r="I53" t="str">
        <f t="shared" si="0"/>
        <v>Tra 1500 e 1800</v>
      </c>
    </row>
    <row r="54" spans="1:9" x14ac:dyDescent="0.35">
      <c r="A54" s="2" t="s">
        <v>151</v>
      </c>
      <c r="B54" s="3" t="s">
        <v>152</v>
      </c>
      <c r="C54" s="3" t="s">
        <v>153</v>
      </c>
      <c r="D54" s="4" t="s">
        <v>8</v>
      </c>
      <c r="E54" s="22">
        <v>29486</v>
      </c>
      <c r="F54" s="23">
        <v>1732</v>
      </c>
      <c r="G54" t="s">
        <v>300</v>
      </c>
      <c r="H54">
        <f>MATCH(F54,M$3:M$7,1)</f>
        <v>3</v>
      </c>
      <c r="I54" t="str">
        <f t="shared" si="0"/>
        <v>Tra 1500 e 1800</v>
      </c>
    </row>
    <row r="55" spans="1:9" x14ac:dyDescent="0.35">
      <c r="A55" s="2" t="s">
        <v>154</v>
      </c>
      <c r="B55" s="3" t="s">
        <v>155</v>
      </c>
      <c r="C55" s="3" t="s">
        <v>156</v>
      </c>
      <c r="D55" s="4" t="s">
        <v>8</v>
      </c>
      <c r="E55" s="22">
        <v>27260</v>
      </c>
      <c r="F55" s="23">
        <v>1704</v>
      </c>
      <c r="G55" t="s">
        <v>300</v>
      </c>
      <c r="H55">
        <f>MATCH(F55,M$3:M$7,1)</f>
        <v>3</v>
      </c>
      <c r="I55" t="str">
        <f t="shared" si="0"/>
        <v>Tra 1500 e 1800</v>
      </c>
    </row>
    <row r="56" spans="1:9" x14ac:dyDescent="0.35">
      <c r="A56" s="2" t="s">
        <v>157</v>
      </c>
      <c r="B56" s="3" t="s">
        <v>158</v>
      </c>
      <c r="C56" s="3" t="s">
        <v>18</v>
      </c>
      <c r="D56" s="4" t="s">
        <v>8</v>
      </c>
      <c r="E56" s="22">
        <v>28030</v>
      </c>
      <c r="F56" s="23">
        <v>1684</v>
      </c>
      <c r="G56" t="s">
        <v>300</v>
      </c>
      <c r="H56">
        <f>MATCH(F56,M$3:M$7,1)</f>
        <v>3</v>
      </c>
      <c r="I56" t="str">
        <f t="shared" si="0"/>
        <v>Tra 1500 e 1800</v>
      </c>
    </row>
    <row r="57" spans="1:9" x14ac:dyDescent="0.35">
      <c r="A57" s="2" t="s">
        <v>159</v>
      </c>
      <c r="B57" s="3" t="s">
        <v>160</v>
      </c>
      <c r="C57" s="3" t="s">
        <v>35</v>
      </c>
      <c r="D57" s="4" t="s">
        <v>8</v>
      </c>
      <c r="E57" s="22">
        <v>28397</v>
      </c>
      <c r="F57" s="23">
        <v>1645</v>
      </c>
      <c r="G57" t="s">
        <v>301</v>
      </c>
      <c r="H57">
        <f>MATCH(F57,M$3:M$7,1)</f>
        <v>3</v>
      </c>
      <c r="I57" t="str">
        <f t="shared" si="0"/>
        <v>Tra 1500 e 1800</v>
      </c>
    </row>
    <row r="58" spans="1:9" x14ac:dyDescent="0.35">
      <c r="A58" s="2" t="s">
        <v>161</v>
      </c>
      <c r="B58" s="3" t="s">
        <v>162</v>
      </c>
      <c r="C58" s="3" t="s">
        <v>163</v>
      </c>
      <c r="D58" s="4" t="s">
        <v>12</v>
      </c>
      <c r="E58" s="22">
        <v>35190</v>
      </c>
      <c r="F58" s="23">
        <v>1622</v>
      </c>
      <c r="G58" t="s">
        <v>301</v>
      </c>
      <c r="H58">
        <f>MATCH(F58,M$3:M$7,1)</f>
        <v>3</v>
      </c>
      <c r="I58" t="str">
        <f t="shared" si="0"/>
        <v>Tra 1500 e 1800</v>
      </c>
    </row>
    <row r="59" spans="1:9" x14ac:dyDescent="0.35">
      <c r="A59" s="2" t="s">
        <v>164</v>
      </c>
      <c r="B59" s="3" t="s">
        <v>165</v>
      </c>
      <c r="C59" s="3" t="s">
        <v>166</v>
      </c>
      <c r="D59" s="4" t="s">
        <v>12</v>
      </c>
      <c r="E59" s="22">
        <v>28680</v>
      </c>
      <c r="F59" s="23">
        <v>1602</v>
      </c>
      <c r="G59" t="s">
        <v>300</v>
      </c>
      <c r="H59">
        <f>MATCH(F59,M$3:M$7,1)</f>
        <v>3</v>
      </c>
      <c r="I59" t="str">
        <f t="shared" si="0"/>
        <v>Tra 1500 e 1800</v>
      </c>
    </row>
    <row r="60" spans="1:9" x14ac:dyDescent="0.35">
      <c r="A60" s="2" t="s">
        <v>167</v>
      </c>
      <c r="B60" s="3" t="s">
        <v>168</v>
      </c>
      <c r="C60" s="3" t="s">
        <v>52</v>
      </c>
      <c r="D60" s="4" t="s">
        <v>12</v>
      </c>
      <c r="E60" s="22">
        <v>29409</v>
      </c>
      <c r="F60" s="23">
        <v>1580</v>
      </c>
      <c r="G60" t="s">
        <v>300</v>
      </c>
      <c r="H60">
        <f>MATCH(F60,M$3:M$7,1)</f>
        <v>3</v>
      </c>
      <c r="I60" t="str">
        <f t="shared" si="0"/>
        <v>Tra 1500 e 1800</v>
      </c>
    </row>
    <row r="61" spans="1:9" x14ac:dyDescent="0.35">
      <c r="A61" s="2" t="s">
        <v>169</v>
      </c>
      <c r="B61" s="3" t="s">
        <v>170</v>
      </c>
      <c r="C61" s="3" t="s">
        <v>171</v>
      </c>
      <c r="D61" s="4" t="s">
        <v>8</v>
      </c>
      <c r="E61" s="22">
        <v>22133</v>
      </c>
      <c r="F61" s="23">
        <v>1566</v>
      </c>
      <c r="G61" t="s">
        <v>300</v>
      </c>
      <c r="H61">
        <f>MATCH(F61,M$3:M$7,1)</f>
        <v>3</v>
      </c>
      <c r="I61" t="str">
        <f t="shared" si="0"/>
        <v>Tra 1500 e 1800</v>
      </c>
    </row>
    <row r="62" spans="1:9" x14ac:dyDescent="0.35">
      <c r="A62" s="2" t="s">
        <v>172</v>
      </c>
      <c r="B62" s="3" t="s">
        <v>168</v>
      </c>
      <c r="C62" s="3" t="s">
        <v>11</v>
      </c>
      <c r="D62" s="4" t="s">
        <v>12</v>
      </c>
      <c r="E62" s="22">
        <v>21991</v>
      </c>
      <c r="F62" s="23">
        <v>1553</v>
      </c>
      <c r="G62" t="s">
        <v>300</v>
      </c>
      <c r="H62">
        <f>MATCH(F62,M$3:M$7,1)</f>
        <v>3</v>
      </c>
      <c r="I62" t="str">
        <f t="shared" si="0"/>
        <v>Tra 1500 e 1800</v>
      </c>
    </row>
    <row r="63" spans="1:9" x14ac:dyDescent="0.35">
      <c r="A63" s="2" t="s">
        <v>173</v>
      </c>
      <c r="B63" s="3" t="s">
        <v>174</v>
      </c>
      <c r="C63" s="3" t="s">
        <v>175</v>
      </c>
      <c r="D63" s="4" t="s">
        <v>12</v>
      </c>
      <c r="E63" s="22">
        <v>31363</v>
      </c>
      <c r="F63" s="23">
        <v>1535</v>
      </c>
      <c r="G63" t="s">
        <v>299</v>
      </c>
      <c r="H63">
        <f>MATCH(F63,M$3:M$7,1)</f>
        <v>3</v>
      </c>
      <c r="I63" t="str">
        <f t="shared" si="0"/>
        <v>Tra 1500 e 1800</v>
      </c>
    </row>
    <row r="64" spans="1:9" x14ac:dyDescent="0.35">
      <c r="A64" s="2" t="s">
        <v>176</v>
      </c>
      <c r="B64" s="3" t="s">
        <v>177</v>
      </c>
      <c r="C64" s="3" t="s">
        <v>178</v>
      </c>
      <c r="D64" s="4" t="s">
        <v>12</v>
      </c>
      <c r="E64" s="22">
        <v>27067</v>
      </c>
      <c r="F64" s="23">
        <v>1490</v>
      </c>
      <c r="G64" t="s">
        <v>299</v>
      </c>
      <c r="H64">
        <f>MATCH(F64,M$3:M$7,1)</f>
        <v>2</v>
      </c>
      <c r="I64" t="str">
        <f t="shared" si="0"/>
        <v>Tra 1300 e 1500</v>
      </c>
    </row>
    <row r="65" spans="1:9" x14ac:dyDescent="0.35">
      <c r="A65" s="2" t="s">
        <v>179</v>
      </c>
      <c r="B65" s="3" t="s">
        <v>180</v>
      </c>
      <c r="C65" s="3" t="s">
        <v>181</v>
      </c>
      <c r="D65" s="4" t="s">
        <v>12</v>
      </c>
      <c r="E65" s="22">
        <v>27229</v>
      </c>
      <c r="F65" s="23">
        <v>1481</v>
      </c>
      <c r="G65" t="s">
        <v>299</v>
      </c>
      <c r="H65">
        <f>MATCH(F65,M$3:M$7,1)</f>
        <v>2</v>
      </c>
      <c r="I65" t="str">
        <f t="shared" si="0"/>
        <v>Tra 1300 e 1500</v>
      </c>
    </row>
    <row r="66" spans="1:9" x14ac:dyDescent="0.35">
      <c r="A66" s="2" t="s">
        <v>182</v>
      </c>
      <c r="B66" s="3" t="s">
        <v>183</v>
      </c>
      <c r="C66" s="3" t="s">
        <v>58</v>
      </c>
      <c r="D66" s="4" t="s">
        <v>8</v>
      </c>
      <c r="E66" s="22">
        <v>21122</v>
      </c>
      <c r="F66" s="23">
        <v>1466</v>
      </c>
      <c r="G66" t="s">
        <v>299</v>
      </c>
      <c r="H66">
        <f>MATCH(F66,M$3:M$7,1)</f>
        <v>2</v>
      </c>
      <c r="I66" t="str">
        <f t="shared" si="0"/>
        <v>Tra 1300 e 1500</v>
      </c>
    </row>
    <row r="67" spans="1:9" x14ac:dyDescent="0.35">
      <c r="A67" s="2" t="s">
        <v>184</v>
      </c>
      <c r="B67" s="3" t="s">
        <v>185</v>
      </c>
      <c r="C67" s="3" t="s">
        <v>186</v>
      </c>
      <c r="D67" s="4" t="s">
        <v>12</v>
      </c>
      <c r="E67" s="22">
        <v>26816</v>
      </c>
      <c r="F67" s="23">
        <v>2004</v>
      </c>
      <c r="G67" t="s">
        <v>301</v>
      </c>
      <c r="H67">
        <f>MATCH(F67,M$3:M$7,1)</f>
        <v>4</v>
      </c>
      <c r="I67" t="str">
        <f t="shared" ref="I67:I108" si="1">VLOOKUP(H67,K$2:L$7,2,0)</f>
        <v>Tra 1800 e 2200</v>
      </c>
    </row>
    <row r="68" spans="1:9" x14ac:dyDescent="0.35">
      <c r="A68" s="2" t="s">
        <v>187</v>
      </c>
      <c r="B68" s="3" t="s">
        <v>188</v>
      </c>
      <c r="C68" s="3" t="s">
        <v>189</v>
      </c>
      <c r="D68" s="4" t="s">
        <v>8</v>
      </c>
      <c r="E68" s="22">
        <v>22458</v>
      </c>
      <c r="F68" s="23">
        <v>2003</v>
      </c>
      <c r="G68" t="s">
        <v>301</v>
      </c>
      <c r="H68">
        <f>MATCH(F68,M$3:M$7,1)</f>
        <v>4</v>
      </c>
      <c r="I68" t="str">
        <f t="shared" si="1"/>
        <v>Tra 1800 e 2200</v>
      </c>
    </row>
    <row r="69" spans="1:9" x14ac:dyDescent="0.35">
      <c r="A69" s="2" t="s">
        <v>190</v>
      </c>
      <c r="B69" s="3" t="s">
        <v>191</v>
      </c>
      <c r="C69" s="3" t="s">
        <v>192</v>
      </c>
      <c r="D69" s="4" t="s">
        <v>8</v>
      </c>
      <c r="E69" s="22">
        <v>25379</v>
      </c>
      <c r="F69" s="23">
        <v>1984</v>
      </c>
      <c r="G69" t="s">
        <v>301</v>
      </c>
      <c r="H69">
        <f>MATCH(F69,M$3:M$7,1)</f>
        <v>4</v>
      </c>
      <c r="I69" t="str">
        <f t="shared" si="1"/>
        <v>Tra 1800 e 2200</v>
      </c>
    </row>
    <row r="70" spans="1:9" x14ac:dyDescent="0.35">
      <c r="A70" s="2" t="s">
        <v>193</v>
      </c>
      <c r="B70" s="3" t="s">
        <v>194</v>
      </c>
      <c r="C70" s="3" t="s">
        <v>195</v>
      </c>
      <c r="D70" s="4" t="s">
        <v>8</v>
      </c>
      <c r="E70" s="22">
        <v>22604</v>
      </c>
      <c r="F70" s="23">
        <v>1963</v>
      </c>
      <c r="G70" t="s">
        <v>301</v>
      </c>
      <c r="H70">
        <f>MATCH(F70,M$3:M$7,1)</f>
        <v>4</v>
      </c>
      <c r="I70" t="str">
        <f t="shared" si="1"/>
        <v>Tra 1800 e 2200</v>
      </c>
    </row>
    <row r="71" spans="1:9" x14ac:dyDescent="0.35">
      <c r="A71" s="2" t="s">
        <v>196</v>
      </c>
      <c r="B71" s="3" t="s">
        <v>197</v>
      </c>
      <c r="C71" s="3" t="s">
        <v>58</v>
      </c>
      <c r="D71" s="4" t="s">
        <v>8</v>
      </c>
      <c r="E71" s="22">
        <v>33348</v>
      </c>
      <c r="F71" s="23">
        <v>1962</v>
      </c>
      <c r="G71" t="s">
        <v>301</v>
      </c>
      <c r="H71">
        <f>MATCH(F71,M$3:M$7,1)</f>
        <v>4</v>
      </c>
      <c r="I71" t="str">
        <f t="shared" si="1"/>
        <v>Tra 1800 e 2200</v>
      </c>
    </row>
    <row r="72" spans="1:9" x14ac:dyDescent="0.35">
      <c r="A72" s="2" t="s">
        <v>198</v>
      </c>
      <c r="B72" s="3" t="s">
        <v>199</v>
      </c>
      <c r="C72" s="3" t="s">
        <v>200</v>
      </c>
      <c r="D72" s="4" t="s">
        <v>12</v>
      </c>
      <c r="E72" s="22">
        <v>21401</v>
      </c>
      <c r="F72" s="23">
        <v>1956</v>
      </c>
      <c r="G72" t="s">
        <v>301</v>
      </c>
      <c r="H72">
        <f>MATCH(F72,M$3:M$7,1)</f>
        <v>4</v>
      </c>
      <c r="I72" t="str">
        <f t="shared" si="1"/>
        <v>Tra 1800 e 2200</v>
      </c>
    </row>
    <row r="73" spans="1:9" x14ac:dyDescent="0.35">
      <c r="A73" s="2" t="s">
        <v>201</v>
      </c>
      <c r="B73" s="3" t="s">
        <v>202</v>
      </c>
      <c r="C73" s="3" t="s">
        <v>203</v>
      </c>
      <c r="D73" s="4" t="s">
        <v>8</v>
      </c>
      <c r="E73" s="22">
        <v>27811</v>
      </c>
      <c r="F73" s="23">
        <v>1952</v>
      </c>
      <c r="G73" t="s">
        <v>300</v>
      </c>
      <c r="H73">
        <f>MATCH(F73,M$3:M$7,1)</f>
        <v>4</v>
      </c>
      <c r="I73" t="str">
        <f t="shared" si="1"/>
        <v>Tra 1800 e 2200</v>
      </c>
    </row>
    <row r="74" spans="1:9" x14ac:dyDescent="0.35">
      <c r="A74" s="2" t="s">
        <v>204</v>
      </c>
      <c r="B74" s="3" t="s">
        <v>205</v>
      </c>
      <c r="C74" s="3" t="s">
        <v>84</v>
      </c>
      <c r="D74" s="4" t="s">
        <v>12</v>
      </c>
      <c r="E74" s="22">
        <v>30258</v>
      </c>
      <c r="F74" s="23">
        <v>1912</v>
      </c>
      <c r="G74" t="s">
        <v>300</v>
      </c>
      <c r="H74">
        <f>MATCH(F74,M$3:M$7,1)</f>
        <v>4</v>
      </c>
      <c r="I74" t="str">
        <f t="shared" si="1"/>
        <v>Tra 1800 e 2200</v>
      </c>
    </row>
    <row r="75" spans="1:9" x14ac:dyDescent="0.35">
      <c r="A75" s="2" t="s">
        <v>206</v>
      </c>
      <c r="B75" s="3" t="s">
        <v>207</v>
      </c>
      <c r="C75" s="3" t="s">
        <v>66</v>
      </c>
      <c r="D75" s="4" t="s">
        <v>8</v>
      </c>
      <c r="E75" s="22">
        <v>22743</v>
      </c>
      <c r="F75" s="23">
        <v>1904</v>
      </c>
      <c r="G75" t="s">
        <v>300</v>
      </c>
      <c r="H75">
        <f>MATCH(F75,M$3:M$7,1)</f>
        <v>4</v>
      </c>
      <c r="I75" t="str">
        <f t="shared" si="1"/>
        <v>Tra 1800 e 2200</v>
      </c>
    </row>
    <row r="76" spans="1:9" x14ac:dyDescent="0.35">
      <c r="A76" s="2" t="s">
        <v>208</v>
      </c>
      <c r="B76" s="3" t="s">
        <v>209</v>
      </c>
      <c r="C76" s="3" t="s">
        <v>52</v>
      </c>
      <c r="D76" s="4" t="s">
        <v>12</v>
      </c>
      <c r="E76" s="22">
        <v>25276</v>
      </c>
      <c r="F76" s="23">
        <v>1888</v>
      </c>
      <c r="G76" t="s">
        <v>300</v>
      </c>
      <c r="H76">
        <f>MATCH(F76,M$3:M$7,1)</f>
        <v>4</v>
      </c>
      <c r="I76" t="str">
        <f t="shared" si="1"/>
        <v>Tra 1800 e 2200</v>
      </c>
    </row>
    <row r="77" spans="1:9" x14ac:dyDescent="0.35">
      <c r="A77" s="2" t="s">
        <v>210</v>
      </c>
      <c r="B77" s="3" t="s">
        <v>211</v>
      </c>
      <c r="C77" s="3" t="s">
        <v>212</v>
      </c>
      <c r="D77" s="4" t="s">
        <v>12</v>
      </c>
      <c r="E77" s="22">
        <v>28342</v>
      </c>
      <c r="F77" s="23">
        <v>1860</v>
      </c>
      <c r="G77" t="s">
        <v>300</v>
      </c>
      <c r="H77">
        <f>MATCH(F77,M$3:M$7,1)</f>
        <v>4</v>
      </c>
      <c r="I77" t="str">
        <f t="shared" si="1"/>
        <v>Tra 1800 e 2200</v>
      </c>
    </row>
    <row r="78" spans="1:9" x14ac:dyDescent="0.35">
      <c r="A78" s="2" t="s">
        <v>213</v>
      </c>
      <c r="B78" s="3" t="s">
        <v>214</v>
      </c>
      <c r="C78" s="3" t="s">
        <v>215</v>
      </c>
      <c r="D78" s="4" t="s">
        <v>12</v>
      </c>
      <c r="E78" s="22">
        <v>22158</v>
      </c>
      <c r="F78" s="23">
        <v>1852</v>
      </c>
      <c r="G78" t="s">
        <v>301</v>
      </c>
      <c r="H78">
        <f>MATCH(F78,M$3:M$7,1)</f>
        <v>4</v>
      </c>
      <c r="I78" t="str">
        <f t="shared" si="1"/>
        <v>Tra 1800 e 2200</v>
      </c>
    </row>
    <row r="79" spans="1:9" x14ac:dyDescent="0.35">
      <c r="A79" s="2" t="s">
        <v>216</v>
      </c>
      <c r="B79" s="3" t="s">
        <v>217</v>
      </c>
      <c r="C79" s="3" t="s">
        <v>44</v>
      </c>
      <c r="D79" s="4" t="s">
        <v>12</v>
      </c>
      <c r="E79" s="22">
        <v>21718</v>
      </c>
      <c r="F79" s="23">
        <v>1846</v>
      </c>
      <c r="G79" t="s">
        <v>301</v>
      </c>
      <c r="H79">
        <f>MATCH(F79,M$3:M$7,1)</f>
        <v>4</v>
      </c>
      <c r="I79" t="str">
        <f t="shared" si="1"/>
        <v>Tra 1800 e 2200</v>
      </c>
    </row>
    <row r="80" spans="1:9" x14ac:dyDescent="0.35">
      <c r="A80" s="2" t="s">
        <v>218</v>
      </c>
      <c r="B80" s="3" t="s">
        <v>219</v>
      </c>
      <c r="C80" s="3" t="s">
        <v>220</v>
      </c>
      <c r="D80" s="4" t="s">
        <v>8</v>
      </c>
      <c r="E80" s="22">
        <v>32931</v>
      </c>
      <c r="F80" s="23">
        <v>1829</v>
      </c>
      <c r="G80" t="s">
        <v>301</v>
      </c>
      <c r="H80">
        <f>MATCH(F80,M$3:M$7,1)</f>
        <v>4</v>
      </c>
      <c r="I80" t="str">
        <f t="shared" si="1"/>
        <v>Tra 1800 e 2200</v>
      </c>
    </row>
    <row r="81" spans="1:9" x14ac:dyDescent="0.35">
      <c r="A81" s="2" t="s">
        <v>221</v>
      </c>
      <c r="B81" s="3" t="s">
        <v>219</v>
      </c>
      <c r="C81" s="3" t="s">
        <v>222</v>
      </c>
      <c r="D81" s="4" t="s">
        <v>8</v>
      </c>
      <c r="E81" s="22">
        <v>24734</v>
      </c>
      <c r="F81" s="23">
        <v>1826</v>
      </c>
      <c r="G81" t="s">
        <v>301</v>
      </c>
      <c r="H81">
        <f>MATCH(F81,M$3:M$7,1)</f>
        <v>4</v>
      </c>
      <c r="I81" t="str">
        <f t="shared" si="1"/>
        <v>Tra 1800 e 2200</v>
      </c>
    </row>
    <row r="82" spans="1:9" x14ac:dyDescent="0.35">
      <c r="A82" s="2" t="s">
        <v>223</v>
      </c>
      <c r="B82" s="3" t="s">
        <v>224</v>
      </c>
      <c r="C82" s="3" t="s">
        <v>225</v>
      </c>
      <c r="D82" s="4" t="s">
        <v>12</v>
      </c>
      <c r="E82" s="22">
        <v>28223</v>
      </c>
      <c r="F82" s="23">
        <v>1823</v>
      </c>
      <c r="G82" t="s">
        <v>301</v>
      </c>
      <c r="H82">
        <f>MATCH(F82,M$3:M$7,1)</f>
        <v>4</v>
      </c>
      <c r="I82" t="str">
        <f t="shared" si="1"/>
        <v>Tra 1800 e 2200</v>
      </c>
    </row>
    <row r="83" spans="1:9" x14ac:dyDescent="0.35">
      <c r="A83" s="2" t="s">
        <v>226</v>
      </c>
      <c r="B83" s="3" t="s">
        <v>227</v>
      </c>
      <c r="C83" s="3" t="s">
        <v>166</v>
      </c>
      <c r="D83" s="4" t="s">
        <v>12</v>
      </c>
      <c r="E83" s="22">
        <v>33748</v>
      </c>
      <c r="F83" s="23">
        <v>1810</v>
      </c>
      <c r="G83" t="s">
        <v>301</v>
      </c>
      <c r="H83">
        <f>MATCH(F83,M$3:M$7,1)</f>
        <v>4</v>
      </c>
      <c r="I83" t="str">
        <f t="shared" si="1"/>
        <v>Tra 1800 e 2200</v>
      </c>
    </row>
    <row r="84" spans="1:9" x14ac:dyDescent="0.35">
      <c r="A84" s="2" t="s">
        <v>228</v>
      </c>
      <c r="B84" s="3" t="s">
        <v>229</v>
      </c>
      <c r="C84" s="3" t="s">
        <v>230</v>
      </c>
      <c r="D84" s="4" t="s">
        <v>12</v>
      </c>
      <c r="E84" s="22">
        <v>24804</v>
      </c>
      <c r="F84" s="23">
        <v>1806</v>
      </c>
      <c r="G84" t="s">
        <v>301</v>
      </c>
      <c r="H84">
        <f>MATCH(F84,M$3:M$7,1)</f>
        <v>4</v>
      </c>
      <c r="I84" t="str">
        <f t="shared" si="1"/>
        <v>Tra 1800 e 2200</v>
      </c>
    </row>
    <row r="85" spans="1:9" x14ac:dyDescent="0.35">
      <c r="A85" s="2" t="s">
        <v>231</v>
      </c>
      <c r="B85" s="3" t="s">
        <v>232</v>
      </c>
      <c r="C85" s="3" t="s">
        <v>233</v>
      </c>
      <c r="D85" s="4" t="s">
        <v>12</v>
      </c>
      <c r="E85" s="22">
        <v>31978</v>
      </c>
      <c r="F85" s="23">
        <v>1790</v>
      </c>
      <c r="G85" t="s">
        <v>300</v>
      </c>
      <c r="H85">
        <f>MATCH(F85,M$3:M$7,1)</f>
        <v>3</v>
      </c>
      <c r="I85" t="str">
        <f t="shared" si="1"/>
        <v>Tra 1500 e 1800</v>
      </c>
    </row>
    <row r="86" spans="1:9" x14ac:dyDescent="0.35">
      <c r="A86" s="2" t="s">
        <v>234</v>
      </c>
      <c r="B86" s="3" t="s">
        <v>235</v>
      </c>
      <c r="C86" s="3" t="s">
        <v>30</v>
      </c>
      <c r="D86" s="4" t="s">
        <v>12</v>
      </c>
      <c r="E86" s="22">
        <v>31415</v>
      </c>
      <c r="F86" s="23">
        <v>1787</v>
      </c>
      <c r="G86" t="s">
        <v>300</v>
      </c>
      <c r="H86">
        <f>MATCH(F86,M$3:M$7,1)</f>
        <v>3</v>
      </c>
      <c r="I86" t="str">
        <f t="shared" si="1"/>
        <v>Tra 1500 e 1800</v>
      </c>
    </row>
    <row r="87" spans="1:9" x14ac:dyDescent="0.35">
      <c r="A87" s="2" t="s">
        <v>236</v>
      </c>
      <c r="B87" s="3" t="s">
        <v>237</v>
      </c>
      <c r="C87" s="3" t="s">
        <v>238</v>
      </c>
      <c r="D87" s="4" t="s">
        <v>8</v>
      </c>
      <c r="E87" s="22">
        <v>28425</v>
      </c>
      <c r="F87" s="23">
        <v>1780</v>
      </c>
      <c r="G87" t="s">
        <v>299</v>
      </c>
      <c r="H87">
        <f>MATCH(F87,M$3:M$7,1)</f>
        <v>3</v>
      </c>
      <c r="I87" t="str">
        <f t="shared" si="1"/>
        <v>Tra 1500 e 1800</v>
      </c>
    </row>
    <row r="88" spans="1:9" x14ac:dyDescent="0.35">
      <c r="A88" s="2" t="s">
        <v>239</v>
      </c>
      <c r="B88" s="3" t="s">
        <v>240</v>
      </c>
      <c r="C88" s="3" t="s">
        <v>100</v>
      </c>
      <c r="D88" s="4" t="s">
        <v>12</v>
      </c>
      <c r="E88" s="22">
        <v>33781</v>
      </c>
      <c r="F88" s="23">
        <v>1765</v>
      </c>
      <c r="G88" t="s">
        <v>299</v>
      </c>
      <c r="H88">
        <f>MATCH(F88,M$3:M$7,1)</f>
        <v>3</v>
      </c>
      <c r="I88" t="str">
        <f t="shared" si="1"/>
        <v>Tra 1500 e 1800</v>
      </c>
    </row>
    <row r="89" spans="1:9" x14ac:dyDescent="0.35">
      <c r="A89" s="2" t="s">
        <v>241</v>
      </c>
      <c r="B89" s="3" t="s">
        <v>242</v>
      </c>
      <c r="C89" s="3" t="s">
        <v>243</v>
      </c>
      <c r="D89" s="4" t="s">
        <v>12</v>
      </c>
      <c r="E89" s="22">
        <v>34593</v>
      </c>
      <c r="F89" s="23">
        <v>1739</v>
      </c>
      <c r="G89" t="s">
        <v>299</v>
      </c>
      <c r="H89">
        <f>MATCH(F89,M$3:M$7,1)</f>
        <v>3</v>
      </c>
      <c r="I89" t="str">
        <f t="shared" si="1"/>
        <v>Tra 1500 e 1800</v>
      </c>
    </row>
    <row r="90" spans="1:9" x14ac:dyDescent="0.35">
      <c r="A90" s="2" t="s">
        <v>244</v>
      </c>
      <c r="B90" s="3" t="s">
        <v>245</v>
      </c>
      <c r="C90" s="3" t="s">
        <v>38</v>
      </c>
      <c r="D90" s="4" t="s">
        <v>12</v>
      </c>
      <c r="E90" s="22">
        <v>21031</v>
      </c>
      <c r="F90" s="23">
        <v>1738</v>
      </c>
      <c r="G90" t="s">
        <v>300</v>
      </c>
      <c r="H90">
        <f>MATCH(F90,M$3:M$7,1)</f>
        <v>3</v>
      </c>
      <c r="I90" t="str">
        <f t="shared" si="1"/>
        <v>Tra 1500 e 1800</v>
      </c>
    </row>
    <row r="91" spans="1:9" x14ac:dyDescent="0.35">
      <c r="A91" s="2" t="s">
        <v>246</v>
      </c>
      <c r="B91" s="3" t="s">
        <v>247</v>
      </c>
      <c r="C91" s="3" t="s">
        <v>248</v>
      </c>
      <c r="D91" s="4" t="s">
        <v>8</v>
      </c>
      <c r="E91" s="22">
        <v>21779</v>
      </c>
      <c r="F91" s="23">
        <v>1687</v>
      </c>
      <c r="G91" t="s">
        <v>299</v>
      </c>
      <c r="H91">
        <f>MATCH(F91,M$3:M$7,1)</f>
        <v>3</v>
      </c>
      <c r="I91" t="str">
        <f t="shared" si="1"/>
        <v>Tra 1500 e 1800</v>
      </c>
    </row>
    <row r="92" spans="1:9" x14ac:dyDescent="0.35">
      <c r="A92" s="2" t="s">
        <v>249</v>
      </c>
      <c r="B92" s="3" t="s">
        <v>250</v>
      </c>
      <c r="C92" s="3" t="s">
        <v>251</v>
      </c>
      <c r="D92" s="4" t="s">
        <v>12</v>
      </c>
      <c r="E92" s="22">
        <v>28365</v>
      </c>
      <c r="F92" s="23">
        <v>2275</v>
      </c>
      <c r="G92" t="s">
        <v>301</v>
      </c>
      <c r="H92">
        <f>MATCH(F92,M$3:M$7,1)</f>
        <v>5</v>
      </c>
      <c r="I92" t="str">
        <f t="shared" si="1"/>
        <v>&gt;2200</v>
      </c>
    </row>
    <row r="93" spans="1:9" x14ac:dyDescent="0.35">
      <c r="A93" s="2" t="s">
        <v>252</v>
      </c>
      <c r="B93" s="3" t="s">
        <v>253</v>
      </c>
      <c r="C93" s="3" t="s">
        <v>135</v>
      </c>
      <c r="D93" s="4" t="s">
        <v>12</v>
      </c>
      <c r="E93" s="22">
        <v>27134</v>
      </c>
      <c r="F93" s="23">
        <v>2224</v>
      </c>
      <c r="G93" t="s">
        <v>301</v>
      </c>
      <c r="H93">
        <f>MATCH(F93,M$3:M$7,1)</f>
        <v>5</v>
      </c>
      <c r="I93" t="str">
        <f t="shared" si="1"/>
        <v>&gt;2200</v>
      </c>
    </row>
    <row r="94" spans="1:9" x14ac:dyDescent="0.35">
      <c r="A94" s="2" t="s">
        <v>254</v>
      </c>
      <c r="B94" s="3" t="s">
        <v>253</v>
      </c>
      <c r="C94" s="3" t="s">
        <v>251</v>
      </c>
      <c r="D94" s="4" t="s">
        <v>12</v>
      </c>
      <c r="E94" s="22">
        <v>27686</v>
      </c>
      <c r="F94" s="23">
        <v>2218</v>
      </c>
      <c r="G94" t="s">
        <v>301</v>
      </c>
      <c r="H94">
        <f>MATCH(F94,M$3:M$7,1)</f>
        <v>5</v>
      </c>
      <c r="I94" t="str">
        <f t="shared" si="1"/>
        <v>&gt;2200</v>
      </c>
    </row>
    <row r="95" spans="1:9" x14ac:dyDescent="0.35">
      <c r="A95" s="2" t="s">
        <v>255</v>
      </c>
      <c r="B95" s="3" t="s">
        <v>256</v>
      </c>
      <c r="C95" s="3" t="s">
        <v>129</v>
      </c>
      <c r="D95" s="4" t="s">
        <v>8</v>
      </c>
      <c r="E95" s="22">
        <v>34395</v>
      </c>
      <c r="F95" s="23">
        <v>2125</v>
      </c>
      <c r="G95" t="s">
        <v>301</v>
      </c>
      <c r="H95">
        <f>MATCH(F95,M$3:M$7,1)</f>
        <v>4</v>
      </c>
      <c r="I95" t="str">
        <f t="shared" si="1"/>
        <v>Tra 1800 e 2200</v>
      </c>
    </row>
    <row r="96" spans="1:9" x14ac:dyDescent="0.35">
      <c r="A96" s="2" t="s">
        <v>257</v>
      </c>
      <c r="B96" s="3" t="s">
        <v>86</v>
      </c>
      <c r="C96" s="3" t="s">
        <v>126</v>
      </c>
      <c r="D96" s="4" t="s">
        <v>12</v>
      </c>
      <c r="E96" s="22">
        <v>33433</v>
      </c>
      <c r="F96" s="23">
        <v>1956</v>
      </c>
      <c r="G96" t="s">
        <v>301</v>
      </c>
      <c r="H96">
        <f>MATCH(F96,M$3:M$7,1)</f>
        <v>4</v>
      </c>
      <c r="I96" t="str">
        <f t="shared" si="1"/>
        <v>Tra 1800 e 2200</v>
      </c>
    </row>
    <row r="97" spans="1:9" x14ac:dyDescent="0.35">
      <c r="A97" s="2" t="s">
        <v>258</v>
      </c>
      <c r="B97" s="3" t="s">
        <v>259</v>
      </c>
      <c r="C97" s="3" t="s">
        <v>260</v>
      </c>
      <c r="D97" s="4" t="s">
        <v>8</v>
      </c>
      <c r="E97" s="22">
        <v>23617</v>
      </c>
      <c r="F97" s="23">
        <v>1934</v>
      </c>
      <c r="G97" t="s">
        <v>300</v>
      </c>
      <c r="H97">
        <f>MATCH(F97,M$3:M$7,1)</f>
        <v>4</v>
      </c>
      <c r="I97" t="str">
        <f t="shared" si="1"/>
        <v>Tra 1800 e 2200</v>
      </c>
    </row>
    <row r="98" spans="1:9" x14ac:dyDescent="0.35">
      <c r="A98" s="2" t="s">
        <v>261</v>
      </c>
      <c r="B98" s="3" t="s">
        <v>262</v>
      </c>
      <c r="C98" s="3" t="s">
        <v>15</v>
      </c>
      <c r="D98" s="4" t="s">
        <v>12</v>
      </c>
      <c r="E98" s="22">
        <v>21723</v>
      </c>
      <c r="F98" s="23">
        <v>1903</v>
      </c>
      <c r="G98" t="s">
        <v>300</v>
      </c>
      <c r="H98">
        <f>MATCH(F98,M$3:M$7,1)</f>
        <v>4</v>
      </c>
      <c r="I98" t="str">
        <f t="shared" si="1"/>
        <v>Tra 1800 e 2200</v>
      </c>
    </row>
    <row r="99" spans="1:9" x14ac:dyDescent="0.35">
      <c r="A99" s="2" t="s">
        <v>263</v>
      </c>
      <c r="B99" s="3" t="s">
        <v>264</v>
      </c>
      <c r="C99" s="3" t="s">
        <v>265</v>
      </c>
      <c r="D99" s="4" t="s">
        <v>12</v>
      </c>
      <c r="E99" s="22">
        <v>31680</v>
      </c>
      <c r="F99" s="23">
        <v>2952</v>
      </c>
      <c r="G99" t="s">
        <v>301</v>
      </c>
      <c r="H99">
        <f>MATCH(F99,M$3:M$7,1)</f>
        <v>5</v>
      </c>
      <c r="I99" t="str">
        <f t="shared" si="1"/>
        <v>&gt;2200</v>
      </c>
    </row>
    <row r="100" spans="1:9" x14ac:dyDescent="0.35">
      <c r="A100" s="2" t="s">
        <v>266</v>
      </c>
      <c r="B100" s="3" t="s">
        <v>267</v>
      </c>
      <c r="C100" s="3" t="s">
        <v>100</v>
      </c>
      <c r="D100" s="4" t="s">
        <v>12</v>
      </c>
      <c r="E100" s="22">
        <v>30838</v>
      </c>
      <c r="F100" s="23">
        <v>2945</v>
      </c>
      <c r="G100" t="s">
        <v>301</v>
      </c>
      <c r="H100">
        <f>MATCH(F100,M$3:M$7,1)</f>
        <v>5</v>
      </c>
      <c r="I100" t="str">
        <f t="shared" si="1"/>
        <v>&gt;2200</v>
      </c>
    </row>
    <row r="101" spans="1:9" x14ac:dyDescent="0.35">
      <c r="A101" s="2" t="s">
        <v>268</v>
      </c>
      <c r="B101" s="3" t="s">
        <v>269</v>
      </c>
      <c r="C101" s="3" t="s">
        <v>38</v>
      </c>
      <c r="D101" s="4" t="s">
        <v>12</v>
      </c>
      <c r="E101" s="22">
        <v>28675</v>
      </c>
      <c r="F101" s="23">
        <v>2917</v>
      </c>
      <c r="G101" t="s">
        <v>301</v>
      </c>
      <c r="H101">
        <f>MATCH(F101,M$3:M$7,1)</f>
        <v>5</v>
      </c>
      <c r="I101" t="str">
        <f t="shared" si="1"/>
        <v>&gt;2200</v>
      </c>
    </row>
    <row r="102" spans="1:9" x14ac:dyDescent="0.35">
      <c r="A102" s="2" t="s">
        <v>270</v>
      </c>
      <c r="B102" s="3" t="s">
        <v>271</v>
      </c>
      <c r="C102" s="3" t="s">
        <v>272</v>
      </c>
      <c r="D102" s="4" t="s">
        <v>8</v>
      </c>
      <c r="E102" s="22">
        <v>28935</v>
      </c>
      <c r="F102" s="23">
        <v>2903</v>
      </c>
      <c r="G102" t="s">
        <v>301</v>
      </c>
      <c r="H102">
        <f>MATCH(F102,M$3:M$7,1)</f>
        <v>5</v>
      </c>
      <c r="I102" t="str">
        <f t="shared" si="1"/>
        <v>&gt;2200</v>
      </c>
    </row>
    <row r="103" spans="1:9" x14ac:dyDescent="0.35">
      <c r="A103" s="2" t="s">
        <v>273</v>
      </c>
      <c r="B103" s="3" t="s">
        <v>274</v>
      </c>
      <c r="C103" s="3" t="s">
        <v>35</v>
      </c>
      <c r="D103" s="4" t="s">
        <v>8</v>
      </c>
      <c r="E103" s="22">
        <v>28699</v>
      </c>
      <c r="F103" s="23">
        <v>2779</v>
      </c>
      <c r="G103" t="s">
        <v>301</v>
      </c>
      <c r="H103">
        <f>MATCH(F103,M$3:M$7,1)</f>
        <v>5</v>
      </c>
      <c r="I103" t="str">
        <f t="shared" si="1"/>
        <v>&gt;2200</v>
      </c>
    </row>
    <row r="104" spans="1:9" x14ac:dyDescent="0.35">
      <c r="A104" s="2" t="s">
        <v>275</v>
      </c>
      <c r="B104" s="3" t="s">
        <v>276</v>
      </c>
      <c r="C104" s="3" t="s">
        <v>27</v>
      </c>
      <c r="D104" s="4" t="s">
        <v>8</v>
      </c>
      <c r="E104" s="22">
        <v>34128</v>
      </c>
      <c r="F104" s="23">
        <v>2720</v>
      </c>
      <c r="G104" t="s">
        <v>301</v>
      </c>
      <c r="H104">
        <f>MATCH(F104,M$3:M$7,1)</f>
        <v>5</v>
      </c>
      <c r="I104" t="str">
        <f t="shared" si="1"/>
        <v>&gt;2200</v>
      </c>
    </row>
    <row r="105" spans="1:9" x14ac:dyDescent="0.35">
      <c r="A105" s="2" t="s">
        <v>277</v>
      </c>
      <c r="B105" s="3" t="s">
        <v>278</v>
      </c>
      <c r="C105" s="3" t="s">
        <v>129</v>
      </c>
      <c r="D105" s="4" t="s">
        <v>8</v>
      </c>
      <c r="E105" s="22">
        <v>34814</v>
      </c>
      <c r="F105" s="23">
        <v>2392</v>
      </c>
      <c r="G105" t="s">
        <v>301</v>
      </c>
      <c r="H105">
        <f>MATCH(F105,M$3:M$7,1)</f>
        <v>5</v>
      </c>
      <c r="I105" t="str">
        <f t="shared" si="1"/>
        <v>&gt;2200</v>
      </c>
    </row>
    <row r="106" spans="1:9" x14ac:dyDescent="0.35">
      <c r="A106" s="2" t="s">
        <v>279</v>
      </c>
      <c r="B106" s="3" t="s">
        <v>280</v>
      </c>
      <c r="C106" s="3" t="s">
        <v>243</v>
      </c>
      <c r="D106" s="4" t="s">
        <v>12</v>
      </c>
      <c r="E106" s="22">
        <v>35016</v>
      </c>
      <c r="F106" s="23">
        <v>2352</v>
      </c>
      <c r="G106" t="s">
        <v>301</v>
      </c>
      <c r="H106">
        <f>MATCH(F106,M$3:M$7,1)</f>
        <v>5</v>
      </c>
      <c r="I106" t="str">
        <f t="shared" si="1"/>
        <v>&gt;2200</v>
      </c>
    </row>
    <row r="107" spans="1:9" x14ac:dyDescent="0.35">
      <c r="A107" s="2" t="s">
        <v>281</v>
      </c>
      <c r="B107" s="3" t="s">
        <v>177</v>
      </c>
      <c r="C107" s="3" t="s">
        <v>282</v>
      </c>
      <c r="D107" s="4" t="s">
        <v>8</v>
      </c>
      <c r="E107" s="22">
        <v>34791</v>
      </c>
      <c r="F107" s="23">
        <v>2332</v>
      </c>
      <c r="G107" t="s">
        <v>301</v>
      </c>
      <c r="H107">
        <f>MATCH(F107,M$3:M$7,1)</f>
        <v>5</v>
      </c>
      <c r="I107" t="str">
        <f t="shared" si="1"/>
        <v>&gt;2200</v>
      </c>
    </row>
    <row r="108" spans="1:9" x14ac:dyDescent="0.35">
      <c r="A108" s="2" t="s">
        <v>283</v>
      </c>
      <c r="B108" s="3" t="s">
        <v>284</v>
      </c>
      <c r="C108" s="3" t="s">
        <v>285</v>
      </c>
      <c r="D108" s="4" t="s">
        <v>12</v>
      </c>
      <c r="E108" s="22">
        <v>24014</v>
      </c>
      <c r="F108" s="23">
        <v>2276</v>
      </c>
      <c r="G108" t="s">
        <v>301</v>
      </c>
      <c r="H108">
        <f>MATCH(F108,M$3:M$7,1)</f>
        <v>5</v>
      </c>
      <c r="I108" t="str">
        <f t="shared" si="1"/>
        <v>&gt;2200</v>
      </c>
    </row>
  </sheetData>
  <phoneticPr fontId="0" type="noConversion"/>
  <pageMargins left="0.75" right="0.75" top="1" bottom="1" header="0.5" footer="0.5"/>
  <pageSetup paperSize="11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0"/>
  <sheetViews>
    <sheetView workbookViewId="0">
      <selection activeCell="C7" sqref="C7"/>
    </sheetView>
  </sheetViews>
  <sheetFormatPr defaultColWidth="8.796875" defaultRowHeight="12.75" x14ac:dyDescent="0.35"/>
  <cols>
    <col min="1" max="1" width="19.33203125" bestFit="1" customWidth="1"/>
    <col min="2" max="3" width="8.33203125" customWidth="1"/>
    <col min="4" max="4" width="16.33203125" bestFit="1" customWidth="1"/>
  </cols>
  <sheetData>
    <row r="3" spans="1:4" x14ac:dyDescent="0.35">
      <c r="A3" s="9" t="s">
        <v>293</v>
      </c>
      <c r="B3" s="9" t="s">
        <v>3</v>
      </c>
      <c r="C3" s="7"/>
      <c r="D3" s="8"/>
    </row>
    <row r="4" spans="1:4" x14ac:dyDescent="0.35">
      <c r="A4" s="9" t="s">
        <v>291</v>
      </c>
      <c r="B4" s="6" t="s">
        <v>8</v>
      </c>
      <c r="C4" s="12" t="s">
        <v>12</v>
      </c>
      <c r="D4" s="13" t="s">
        <v>292</v>
      </c>
    </row>
    <row r="5" spans="1:4" x14ac:dyDescent="0.35">
      <c r="A5" s="6" t="s">
        <v>290</v>
      </c>
      <c r="B5" s="6">
        <v>10</v>
      </c>
      <c r="C5" s="12">
        <v>8</v>
      </c>
      <c r="D5" s="13">
        <v>18</v>
      </c>
    </row>
    <row r="6" spans="1:4" x14ac:dyDescent="0.35">
      <c r="A6" s="10" t="s">
        <v>287</v>
      </c>
      <c r="B6" s="10">
        <v>11</v>
      </c>
      <c r="C6">
        <v>15</v>
      </c>
      <c r="D6" s="14">
        <v>26</v>
      </c>
    </row>
    <row r="7" spans="1:4" x14ac:dyDescent="0.35">
      <c r="A7" s="10" t="s">
        <v>286</v>
      </c>
      <c r="B7" s="10">
        <v>16</v>
      </c>
      <c r="C7">
        <v>23</v>
      </c>
      <c r="D7" s="14">
        <v>39</v>
      </c>
    </row>
    <row r="8" spans="1:4" x14ac:dyDescent="0.35">
      <c r="A8" s="10" t="s">
        <v>288</v>
      </c>
      <c r="B8" s="10">
        <v>9</v>
      </c>
      <c r="C8">
        <v>12</v>
      </c>
      <c r="D8" s="14">
        <v>21</v>
      </c>
    </row>
    <row r="9" spans="1:4" x14ac:dyDescent="0.35">
      <c r="A9" s="10" t="s">
        <v>289</v>
      </c>
      <c r="B9" s="10"/>
      <c r="C9">
        <v>3</v>
      </c>
      <c r="D9" s="14">
        <v>3</v>
      </c>
    </row>
    <row r="10" spans="1:4" x14ac:dyDescent="0.35">
      <c r="A10" s="11" t="s">
        <v>292</v>
      </c>
      <c r="B10" s="11">
        <v>46</v>
      </c>
      <c r="C10" s="15">
        <v>61</v>
      </c>
      <c r="D10" s="16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1999-12-02T14:41:27Z</dcterms:created>
  <dcterms:modified xsi:type="dcterms:W3CDTF">2023-09-01T12:28:41Z</dcterms:modified>
</cp:coreProperties>
</file>