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\\Mac\Dropbox\Libro bianco vol1\esercizi\"/>
    </mc:Choice>
  </mc:AlternateContent>
  <xr:revisionPtr revIDLastSave="0" documentId="8_{E2D2725B-5D14-486E-9E96-D7C4507ECE6C}" xr6:coauthVersionLast="47" xr6:coauthVersionMax="47" xr10:uidLastSave="{00000000-0000-0000-0000-000000000000}"/>
  <bookViews>
    <workbookView xWindow="4170" yWindow="2003" windowWidth="21600" windowHeight="10620" xr2:uid="{00000000-000D-0000-FFFF-FFFF00000000}"/>
  </bookViews>
  <sheets>
    <sheet name="Foglio1" sheetId="1" r:id="rId1"/>
  </sheets>
  <definedNames>
    <definedName name="_xlnm._FilterDatabase" localSheetId="0" hidden="1">Foglio1!$A$1:$F$108</definedName>
    <definedName name="_xlnm.Criteria" localSheetId="0">Foglio1!#REF!</definedName>
    <definedName name="_xlnm.Extract" localSheetId="0">Foglio1!#REF!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9" i="1" l="1"/>
  <c r="J8" i="1"/>
  <c r="J7" i="1"/>
  <c r="J6" i="1"/>
  <c r="J5" i="1"/>
  <c r="J4" i="1"/>
  <c r="J3" i="1"/>
  <c r="J2" i="1"/>
</calcChain>
</file>

<file path=xl/sharedStrings.xml><?xml version="1.0" encoding="utf-8"?>
<sst xmlns="http://schemas.openxmlformats.org/spreadsheetml/2006/main" count="550" uniqueCount="299">
  <si>
    <t>P0301</t>
  </si>
  <si>
    <t>LUPARIA</t>
  </si>
  <si>
    <t>GUALTIERO</t>
  </si>
  <si>
    <t>P0303</t>
  </si>
  <si>
    <t>GILLIO</t>
  </si>
  <si>
    <t>FLORIANA</t>
  </si>
  <si>
    <t>P0305</t>
  </si>
  <si>
    <t>CARLETTO</t>
  </si>
  <si>
    <t>GERMANA</t>
  </si>
  <si>
    <t>P0307</t>
  </si>
  <si>
    <t>CARLI</t>
  </si>
  <si>
    <t>P0309</t>
  </si>
  <si>
    <t>CARESIO</t>
  </si>
  <si>
    <t>P0311</t>
  </si>
  <si>
    <t>RISSONE</t>
  </si>
  <si>
    <t>DANILO</t>
  </si>
  <si>
    <t>P0313</t>
  </si>
  <si>
    <t>MAZZA</t>
  </si>
  <si>
    <t>ENRICO</t>
  </si>
  <si>
    <t>P0315</t>
  </si>
  <si>
    <t>ROSSO</t>
  </si>
  <si>
    <t>P0317</t>
  </si>
  <si>
    <t>BARLETTA</t>
  </si>
  <si>
    <t>ELISABETTA GIOVANNA</t>
  </si>
  <si>
    <t>P0314</t>
  </si>
  <si>
    <t>P0316</t>
  </si>
  <si>
    <t>PERNETTA</t>
  </si>
  <si>
    <t>DANIELE</t>
  </si>
  <si>
    <t>P0318</t>
  </si>
  <si>
    <t>PUTZU</t>
  </si>
  <si>
    <t>EMANUELE</t>
  </si>
  <si>
    <t>P0320</t>
  </si>
  <si>
    <t>ALLORIO</t>
  </si>
  <si>
    <t>GIANMARIA</t>
  </si>
  <si>
    <t>P0322</t>
  </si>
  <si>
    <t>BUSONERA</t>
  </si>
  <si>
    <t>P0324</t>
  </si>
  <si>
    <t>VAZIO</t>
  </si>
  <si>
    <t>FRANCESCO</t>
  </si>
  <si>
    <t>P0326</t>
  </si>
  <si>
    <t>NEBIOLO</t>
  </si>
  <si>
    <t>LOREDANA</t>
  </si>
  <si>
    <t>P0328</t>
  </si>
  <si>
    <t>FASANO</t>
  </si>
  <si>
    <t>VIVIANA</t>
  </si>
  <si>
    <t>P0330</t>
  </si>
  <si>
    <t>AMERIO</t>
  </si>
  <si>
    <t>DOMENICA</t>
  </si>
  <si>
    <t>P0332</t>
  </si>
  <si>
    <t>TURANO</t>
  </si>
  <si>
    <t>P0334</t>
  </si>
  <si>
    <t>ULLASCI</t>
  </si>
  <si>
    <t>GIANMARIO</t>
  </si>
  <si>
    <t>P0336</t>
  </si>
  <si>
    <t>GRAZIANO</t>
  </si>
  <si>
    <t>ANNARITA</t>
  </si>
  <si>
    <t>P0338</t>
  </si>
  <si>
    <t>MICUCCI</t>
  </si>
  <si>
    <t>P0340</t>
  </si>
  <si>
    <t>CRIDA</t>
  </si>
  <si>
    <t>P0342</t>
  </si>
  <si>
    <t>COPPOLINO</t>
  </si>
  <si>
    <t>P0344</t>
  </si>
  <si>
    <t>GHILOTTI</t>
  </si>
  <si>
    <t>LUIGI</t>
  </si>
  <si>
    <t>P0346</t>
  </si>
  <si>
    <t>MELINI</t>
  </si>
  <si>
    <t>CLAUDIO</t>
  </si>
  <si>
    <t>P0402</t>
  </si>
  <si>
    <t>SQUINOBAL</t>
  </si>
  <si>
    <t>P0403</t>
  </si>
  <si>
    <t>MARCHISIO</t>
  </si>
  <si>
    <t>BARBARA</t>
  </si>
  <si>
    <t>P0404</t>
  </si>
  <si>
    <t>MARIA ANTONELLA</t>
  </si>
  <si>
    <t>P0405</t>
  </si>
  <si>
    <t>RINALDI</t>
  </si>
  <si>
    <t>ILARIO</t>
  </si>
  <si>
    <t>P0406</t>
  </si>
  <si>
    <t>MAZZARELLO</t>
  </si>
  <si>
    <t>P0407</t>
  </si>
  <si>
    <t>SQUILLACI</t>
  </si>
  <si>
    <t>EDGARDO</t>
  </si>
  <si>
    <t>P0408</t>
  </si>
  <si>
    <t>GIANOLIO</t>
  </si>
  <si>
    <t>CIPRIANO</t>
  </si>
  <si>
    <t>P0409</t>
  </si>
  <si>
    <t>TONIETTI</t>
  </si>
  <si>
    <t>P0410</t>
  </si>
  <si>
    <t>STRAZZA</t>
  </si>
  <si>
    <t>ALESSANDRA</t>
  </si>
  <si>
    <t>P0411</t>
  </si>
  <si>
    <t>MOURGLIA LESLEY</t>
  </si>
  <si>
    <t>P0412</t>
  </si>
  <si>
    <t>ISABELLA</t>
  </si>
  <si>
    <t>ALESSANDRO</t>
  </si>
  <si>
    <t>P0467</t>
  </si>
  <si>
    <t>CORAGLIOTTO</t>
  </si>
  <si>
    <t>P0468</t>
  </si>
  <si>
    <t>RIZZITIELLO</t>
  </si>
  <si>
    <t>ANGELA</t>
  </si>
  <si>
    <t>P0469</t>
  </si>
  <si>
    <t>GIANOLA</t>
  </si>
  <si>
    <t>FABRIZIO</t>
  </si>
  <si>
    <t>P0470</t>
  </si>
  <si>
    <t>CHESSA</t>
  </si>
  <si>
    <t>P0471</t>
  </si>
  <si>
    <t>P0472</t>
  </si>
  <si>
    <t>CASTELLANO</t>
  </si>
  <si>
    <t>P0473</t>
  </si>
  <si>
    <t>P0474</t>
  </si>
  <si>
    <t>RASERO</t>
  </si>
  <si>
    <t>MARIA</t>
  </si>
  <si>
    <t>P0475</t>
  </si>
  <si>
    <t>SPINELLO</t>
  </si>
  <si>
    <t>P0476</t>
  </si>
  <si>
    <t>FAVELLA</t>
  </si>
  <si>
    <t>FELICE</t>
  </si>
  <si>
    <t>P0477</t>
  </si>
  <si>
    <t>POZZI</t>
  </si>
  <si>
    <t>P0478</t>
  </si>
  <si>
    <t>BORELLI</t>
  </si>
  <si>
    <t>P0507</t>
  </si>
  <si>
    <t>BOJERI</t>
  </si>
  <si>
    <t>ANTONELLA</t>
  </si>
  <si>
    <t>P0508</t>
  </si>
  <si>
    <t>CASELLA</t>
  </si>
  <si>
    <t>P0509</t>
  </si>
  <si>
    <t>CATALANO</t>
  </si>
  <si>
    <t>P0510</t>
  </si>
  <si>
    <t>CASUCCI</t>
  </si>
  <si>
    <t>P0511</t>
  </si>
  <si>
    <t>RUGOLO</t>
  </si>
  <si>
    <t>P0512</t>
  </si>
  <si>
    <t>EMANUELA</t>
  </si>
  <si>
    <t>P0513</t>
  </si>
  <si>
    <t>LEVET</t>
  </si>
  <si>
    <t>GIORGIO</t>
  </si>
  <si>
    <t>Titolo di studio</t>
  </si>
  <si>
    <t>A</t>
  </si>
  <si>
    <t>B</t>
  </si>
  <si>
    <t>C</t>
  </si>
  <si>
    <t>Matricola</t>
  </si>
  <si>
    <t>Cognome</t>
  </si>
  <si>
    <t>Nome</t>
  </si>
  <si>
    <t>Sesso</t>
  </si>
  <si>
    <t>Data di nascita</t>
  </si>
  <si>
    <t>Retribuzione lorda mese di giugno</t>
  </si>
  <si>
    <t>P0211</t>
  </si>
  <si>
    <t>BASILICO</t>
  </si>
  <si>
    <t>TIZIANA</t>
  </si>
  <si>
    <t>F</t>
  </si>
  <si>
    <t>P0212</t>
  </si>
  <si>
    <t>BONINO</t>
  </si>
  <si>
    <t>PAOLO</t>
  </si>
  <si>
    <t>M</t>
  </si>
  <si>
    <t>P0213</t>
  </si>
  <si>
    <t>GRI</t>
  </si>
  <si>
    <t>ALBERTO</t>
  </si>
  <si>
    <t>P0214</t>
  </si>
  <si>
    <t>BARBIERI</t>
  </si>
  <si>
    <t>ROSSANA</t>
  </si>
  <si>
    <t>P0215</t>
  </si>
  <si>
    <t>PRENNA</t>
  </si>
  <si>
    <t>FEDERICA</t>
  </si>
  <si>
    <t>P0216</t>
  </si>
  <si>
    <t>MONTANARI</t>
  </si>
  <si>
    <t>GIACOMO</t>
  </si>
  <si>
    <t>P0217</t>
  </si>
  <si>
    <t>MAROVINO</t>
  </si>
  <si>
    <t>ELISABETTA</t>
  </si>
  <si>
    <t>P0218</t>
  </si>
  <si>
    <t>MONTALDO</t>
  </si>
  <si>
    <t>DIEGO</t>
  </si>
  <si>
    <t>P0219</t>
  </si>
  <si>
    <t>DE SCALZI</t>
  </si>
  <si>
    <t>DAVIDE</t>
  </si>
  <si>
    <t>P0220</t>
  </si>
  <si>
    <t>LAURA</t>
  </si>
  <si>
    <t>P0221</t>
  </si>
  <si>
    <t>ROSSI</t>
  </si>
  <si>
    <t>FABIO</t>
  </si>
  <si>
    <t>P0222</t>
  </si>
  <si>
    <t>RIVA</t>
  </si>
  <si>
    <t>GIANLUCA</t>
  </si>
  <si>
    <t>P0223</t>
  </si>
  <si>
    <t>TRIPIEDI</t>
  </si>
  <si>
    <t>FEDERICO</t>
  </si>
  <si>
    <t>P0224</t>
  </si>
  <si>
    <t>VELARDI</t>
  </si>
  <si>
    <t>ALFREDO</t>
  </si>
  <si>
    <t>P0225</t>
  </si>
  <si>
    <t>SOFFIETTI</t>
  </si>
  <si>
    <t>MARINA ANGELA</t>
  </si>
  <si>
    <t>P0226</t>
  </si>
  <si>
    <t>MARCO</t>
  </si>
  <si>
    <t>P0227</t>
  </si>
  <si>
    <t>GOFFI</t>
  </si>
  <si>
    <t>ANTONIO</t>
  </si>
  <si>
    <t>P0228</t>
  </si>
  <si>
    <t>SURAGNI</t>
  </si>
  <si>
    <t>CRISTINA</t>
  </si>
  <si>
    <t>P0229</t>
  </si>
  <si>
    <t>GOSTO</t>
  </si>
  <si>
    <t>FILIPPO</t>
  </si>
  <si>
    <t>P0230</t>
  </si>
  <si>
    <t>ROSITO</t>
  </si>
  <si>
    <t>P0231</t>
  </si>
  <si>
    <t>GRILLO</t>
  </si>
  <si>
    <t>ROBERTA</t>
  </si>
  <si>
    <t>P0232</t>
  </si>
  <si>
    <t>RAVETTI</t>
  </si>
  <si>
    <t>ENRICA</t>
  </si>
  <si>
    <t>P0233</t>
  </si>
  <si>
    <t>RICCARDO</t>
  </si>
  <si>
    <t>P0234</t>
  </si>
  <si>
    <t>ALESSIO</t>
  </si>
  <si>
    <t>PIERLUIGI</t>
  </si>
  <si>
    <t>P0235</t>
  </si>
  <si>
    <t>TECCO</t>
  </si>
  <si>
    <t>P0246</t>
  </si>
  <si>
    <t>ORLANDI</t>
  </si>
  <si>
    <t>ALBERTO LUCA NICOLA</t>
  </si>
  <si>
    <t>P0247</t>
  </si>
  <si>
    <t>TOSATTO</t>
  </si>
  <si>
    <t>P0248</t>
  </si>
  <si>
    <t>TIRELLI</t>
  </si>
  <si>
    <t>MASSIMO</t>
  </si>
  <si>
    <t>P0249</t>
  </si>
  <si>
    <t>FERRERO</t>
  </si>
  <si>
    <t>DANIELA</t>
  </si>
  <si>
    <t>P0250</t>
  </si>
  <si>
    <t>RIVOIRA</t>
  </si>
  <si>
    <t>MARILENA</t>
  </si>
  <si>
    <t>P0251</t>
  </si>
  <si>
    <t>BOSSO</t>
  </si>
  <si>
    <t>P0252</t>
  </si>
  <si>
    <t>MARIA PAOLA</t>
  </si>
  <si>
    <t>P0253</t>
  </si>
  <si>
    <t>MARCOLIN</t>
  </si>
  <si>
    <t>STEFANO</t>
  </si>
  <si>
    <t>P0254</t>
  </si>
  <si>
    <t>NOVELLO</t>
  </si>
  <si>
    <t>ROBERTO</t>
  </si>
  <si>
    <t>P0255</t>
  </si>
  <si>
    <t>CARPINELLO</t>
  </si>
  <si>
    <t>NADIA</t>
  </si>
  <si>
    <t>P0256</t>
  </si>
  <si>
    <t>ANFOSSI</t>
  </si>
  <si>
    <t>DOMENICO</t>
  </si>
  <si>
    <t>P0257</t>
  </si>
  <si>
    <t>MARIN</t>
  </si>
  <si>
    <t>ELENA</t>
  </si>
  <si>
    <t>P0273</t>
  </si>
  <si>
    <t>MERELLA</t>
  </si>
  <si>
    <t>MANUELA MARINA</t>
  </si>
  <si>
    <t>P0275</t>
  </si>
  <si>
    <t>DI TONNO</t>
  </si>
  <si>
    <t>GIULIA AGNESE</t>
  </si>
  <si>
    <t>P0277</t>
  </si>
  <si>
    <t>PATRIA</t>
  </si>
  <si>
    <t>ALEXANDRE</t>
  </si>
  <si>
    <t>P0279</t>
  </si>
  <si>
    <t>BUZZELLI</t>
  </si>
  <si>
    <t>KATIUSCIA</t>
  </si>
  <si>
    <t>P0281</t>
  </si>
  <si>
    <t>DUO'</t>
  </si>
  <si>
    <t>P0283</t>
  </si>
  <si>
    <t>BERTINATO</t>
  </si>
  <si>
    <t>ANDREA</t>
  </si>
  <si>
    <t>P0285</t>
  </si>
  <si>
    <t>PARRA SAIANI</t>
  </si>
  <si>
    <t>PAOLA</t>
  </si>
  <si>
    <t>P0287</t>
  </si>
  <si>
    <t>CASETTA</t>
  </si>
  <si>
    <t>CATIA</t>
  </si>
  <si>
    <t>P0289</t>
  </si>
  <si>
    <t>RIBERO</t>
  </si>
  <si>
    <t>SERGIO</t>
  </si>
  <si>
    <t>P0291</t>
  </si>
  <si>
    <t>CRAVERO</t>
  </si>
  <si>
    <t>P0293</t>
  </si>
  <si>
    <t>LAURENTI</t>
  </si>
  <si>
    <t>GIANCARLO</t>
  </si>
  <si>
    <t>P0295</t>
  </si>
  <si>
    <t>MAROCCO</t>
  </si>
  <si>
    <t>P0297</t>
  </si>
  <si>
    <t>CATALANOTTO</t>
  </si>
  <si>
    <t>P0299</t>
  </si>
  <si>
    <t>CERUTTI</t>
  </si>
  <si>
    <t>IRENE</t>
  </si>
  <si>
    <t>Minimo</t>
  </si>
  <si>
    <t>Massimo</t>
  </si>
  <si>
    <t>Media</t>
  </si>
  <si>
    <t>Mediana</t>
  </si>
  <si>
    <t>Varianza Pop</t>
  </si>
  <si>
    <t>Deviazione standard Pop</t>
  </si>
  <si>
    <t>Varianza Campionaria</t>
  </si>
  <si>
    <t>Deviazione standard Campionaria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</si>
</sst>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0"/>
      <name val="Arial"/>
    </font>
    <font>
      <b/>
      <sz val="10"/>
      <color indexed="10"/>
      <name val="Times New Roman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Alignment="1">
      <alignment horizontal="center"/>
    </xf>
    <xf numFmtId="1" fontId="1" fillId="0" borderId="0" xfId="0" applyNumberFormat="1" applyFont="1"/>
    <xf numFmtId="1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1" fontId="0" fillId="0" borderId="0" xfId="0" applyNumberFormat="1"/>
    <xf numFmtId="1" fontId="0" fillId="0" borderId="0" xfId="0" applyNumberFormat="1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49" fontId="1" fillId="0" borderId="0" xfId="0" applyNumberFormat="1" applyFont="1" applyAlignment="1">
      <alignment horizontal="center" wrapText="1"/>
    </xf>
    <xf numFmtId="14" fontId="0" fillId="0" borderId="0" xfId="0" applyNumberFormat="1" applyAlignment="1">
      <alignment horizontal="right"/>
    </xf>
    <xf numFmtId="2" fontId="0" fillId="0" borderId="0" xfId="0" applyNumberFormat="1"/>
  </cellXfs>
  <cellStyles count="1">
    <cellStyle name="Normale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9"/>
  <sheetViews>
    <sheetView tabSelected="1" workbookViewId="0">
      <selection activeCell="C1" sqref="A1:XFD1048576"/>
    </sheetView>
  </sheetViews>
  <sheetFormatPr defaultColWidth="8.796875" defaultRowHeight="12.75" x14ac:dyDescent="0.35"/>
  <cols>
    <col min="1" max="1" width="8.46484375" bestFit="1" customWidth="1"/>
    <col min="2" max="2" width="17.86328125" bestFit="1" customWidth="1"/>
    <col min="3" max="3" width="21.9296875" bestFit="1" customWidth="1"/>
    <col min="4" max="4" width="4.9296875" bestFit="1" customWidth="1"/>
    <col min="5" max="5" width="12.53125" bestFit="1" customWidth="1"/>
    <col min="6" max="6" width="10.46484375" bestFit="1" customWidth="1"/>
    <col min="7" max="7" width="5.53125" bestFit="1" customWidth="1"/>
    <col min="9" max="9" width="28.19921875" bestFit="1" customWidth="1"/>
    <col min="10" max="10" width="9.265625" bestFit="1" customWidth="1"/>
  </cols>
  <sheetData>
    <row r="1" spans="1:10" ht="38.25" x14ac:dyDescent="0.35">
      <c r="A1" s="1" t="s">
        <v>142</v>
      </c>
      <c r="B1" s="2" t="s">
        <v>143</v>
      </c>
      <c r="C1" s="2" t="s">
        <v>144</v>
      </c>
      <c r="D1" s="3" t="s">
        <v>145</v>
      </c>
      <c r="E1" s="1" t="s">
        <v>146</v>
      </c>
      <c r="F1" s="4" t="s">
        <v>147</v>
      </c>
      <c r="G1" s="10" t="s">
        <v>138</v>
      </c>
    </row>
    <row r="2" spans="1:10" x14ac:dyDescent="0.35">
      <c r="A2" s="5" t="s">
        <v>148</v>
      </c>
      <c r="B2" s="6" t="s">
        <v>149</v>
      </c>
      <c r="C2" s="6" t="s">
        <v>150</v>
      </c>
      <c r="D2" s="7" t="s">
        <v>151</v>
      </c>
      <c r="E2" s="11">
        <v>31579</v>
      </c>
      <c r="F2" s="9">
        <v>2088</v>
      </c>
      <c r="G2" t="s">
        <v>139</v>
      </c>
      <c r="I2" t="s">
        <v>291</v>
      </c>
      <c r="J2" s="12">
        <f>MIN(F2:F108)</f>
        <v>1270</v>
      </c>
    </row>
    <row r="3" spans="1:10" x14ac:dyDescent="0.35">
      <c r="A3" s="5" t="s">
        <v>152</v>
      </c>
      <c r="B3" s="6" t="s">
        <v>153</v>
      </c>
      <c r="C3" s="6" t="s">
        <v>154</v>
      </c>
      <c r="D3" s="7" t="s">
        <v>155</v>
      </c>
      <c r="E3" s="11">
        <v>32325</v>
      </c>
      <c r="F3" s="9">
        <v>2076</v>
      </c>
      <c r="G3" t="s">
        <v>140</v>
      </c>
      <c r="I3" t="s">
        <v>292</v>
      </c>
      <c r="J3" s="12">
        <f>MAX(F2:F108)</f>
        <v>3007</v>
      </c>
    </row>
    <row r="4" spans="1:10" x14ac:dyDescent="0.35">
      <c r="A4" s="5" t="s">
        <v>156</v>
      </c>
      <c r="B4" s="6" t="s">
        <v>157</v>
      </c>
      <c r="C4" s="6" t="s">
        <v>158</v>
      </c>
      <c r="D4" s="7" t="s">
        <v>155</v>
      </c>
      <c r="E4" s="11">
        <v>30243</v>
      </c>
      <c r="F4" s="9">
        <v>2070</v>
      </c>
      <c r="G4" t="s">
        <v>141</v>
      </c>
      <c r="I4" t="s">
        <v>293</v>
      </c>
      <c r="J4" s="12">
        <f>AVERAGE(F2:F108)</f>
        <v>1895.0654205607477</v>
      </c>
    </row>
    <row r="5" spans="1:10" x14ac:dyDescent="0.35">
      <c r="A5" s="5" t="s">
        <v>159</v>
      </c>
      <c r="B5" s="6" t="s">
        <v>160</v>
      </c>
      <c r="C5" s="6" t="s">
        <v>161</v>
      </c>
      <c r="D5" s="7" t="s">
        <v>151</v>
      </c>
      <c r="E5" s="11">
        <v>31805</v>
      </c>
      <c r="F5" s="9">
        <v>1950</v>
      </c>
      <c r="G5" t="s">
        <v>140</v>
      </c>
      <c r="I5" t="s">
        <v>294</v>
      </c>
      <c r="J5" s="12">
        <f>MEDIAN(F2:F108)</f>
        <v>1810</v>
      </c>
    </row>
    <row r="6" spans="1:10" x14ac:dyDescent="0.35">
      <c r="A6" s="5" t="s">
        <v>162</v>
      </c>
      <c r="B6" s="6" t="s">
        <v>163</v>
      </c>
      <c r="C6" s="6" t="s">
        <v>164</v>
      </c>
      <c r="D6" s="7" t="s">
        <v>151</v>
      </c>
      <c r="E6" s="11">
        <v>21207</v>
      </c>
      <c r="F6" s="9">
        <v>1942</v>
      </c>
      <c r="G6" t="s">
        <v>141</v>
      </c>
      <c r="I6" t="s">
        <v>295</v>
      </c>
      <c r="J6" s="12">
        <f>_xlfn.VAR.P(F2:F108)</f>
        <v>172152.34151454276</v>
      </c>
    </row>
    <row r="7" spans="1:10" x14ac:dyDescent="0.35">
      <c r="A7" s="5" t="s">
        <v>165</v>
      </c>
      <c r="B7" s="6" t="s">
        <v>166</v>
      </c>
      <c r="C7" s="6" t="s">
        <v>167</v>
      </c>
      <c r="D7" s="7" t="s">
        <v>155</v>
      </c>
      <c r="E7" s="11">
        <v>25470</v>
      </c>
      <c r="F7" s="9">
        <v>1938</v>
      </c>
      <c r="G7" t="s">
        <v>139</v>
      </c>
      <c r="I7" t="s">
        <v>296</v>
      </c>
      <c r="J7" s="12">
        <f>_xlfn.STDEV.P(F2:F108)</f>
        <v>414.91245042122171</v>
      </c>
    </row>
    <row r="8" spans="1:10" x14ac:dyDescent="0.35">
      <c r="A8" s="5" t="s">
        <v>168</v>
      </c>
      <c r="B8" s="6" t="s">
        <v>169</v>
      </c>
      <c r="C8" s="6" t="s">
        <v>170</v>
      </c>
      <c r="D8" s="7" t="s">
        <v>151</v>
      </c>
      <c r="E8" s="11">
        <v>22568</v>
      </c>
      <c r="F8" s="9">
        <v>1819</v>
      </c>
      <c r="G8" t="s">
        <v>139</v>
      </c>
      <c r="I8" t="s">
        <v>297</v>
      </c>
      <c r="J8" s="12">
        <f>_xlfn.VAR.S(F2:F108)</f>
        <v>173776.42020807625</v>
      </c>
    </row>
    <row r="9" spans="1:10" x14ac:dyDescent="0.35">
      <c r="A9" s="5" t="s">
        <v>171</v>
      </c>
      <c r="B9" s="6" t="s">
        <v>172</v>
      </c>
      <c r="C9" s="6" t="s">
        <v>173</v>
      </c>
      <c r="D9" s="7" t="s">
        <v>155</v>
      </c>
      <c r="E9" s="11">
        <v>22346</v>
      </c>
      <c r="F9" s="9">
        <v>1819</v>
      </c>
      <c r="G9" t="s">
        <v>139</v>
      </c>
      <c r="I9" t="s">
        <v>298</v>
      </c>
      <c r="J9" s="12">
        <f>_xlfn.STDEV.S(F2:F108)</f>
        <v>416.86499038426848</v>
      </c>
    </row>
    <row r="10" spans="1:10" x14ac:dyDescent="0.35">
      <c r="A10" s="5" t="s">
        <v>174</v>
      </c>
      <c r="B10" s="6" t="s">
        <v>175</v>
      </c>
      <c r="C10" s="6" t="s">
        <v>176</v>
      </c>
      <c r="D10" s="7" t="s">
        <v>155</v>
      </c>
      <c r="E10" s="11">
        <v>35341</v>
      </c>
      <c r="F10" s="9">
        <v>1777</v>
      </c>
      <c r="G10" t="s">
        <v>140</v>
      </c>
      <c r="J10" s="12"/>
    </row>
    <row r="11" spans="1:10" x14ac:dyDescent="0.35">
      <c r="A11" s="5" t="s">
        <v>177</v>
      </c>
      <c r="B11" s="6" t="s">
        <v>160</v>
      </c>
      <c r="C11" s="6" t="s">
        <v>178</v>
      </c>
      <c r="D11" s="7" t="s">
        <v>151</v>
      </c>
      <c r="E11" s="11">
        <v>35134</v>
      </c>
      <c r="F11" s="9">
        <v>2562</v>
      </c>
      <c r="G11" t="s">
        <v>140</v>
      </c>
    </row>
    <row r="12" spans="1:10" x14ac:dyDescent="0.35">
      <c r="A12" s="5" t="s">
        <v>179</v>
      </c>
      <c r="B12" s="6" t="s">
        <v>180</v>
      </c>
      <c r="C12" s="6" t="s">
        <v>181</v>
      </c>
      <c r="D12" s="7" t="s">
        <v>155</v>
      </c>
      <c r="E12" s="11">
        <v>30358</v>
      </c>
      <c r="F12" s="9">
        <v>2534</v>
      </c>
      <c r="G12" t="s">
        <v>140</v>
      </c>
    </row>
    <row r="13" spans="1:10" x14ac:dyDescent="0.35">
      <c r="A13" s="5" t="s">
        <v>182</v>
      </c>
      <c r="B13" s="6" t="s">
        <v>183</v>
      </c>
      <c r="C13" s="6" t="s">
        <v>184</v>
      </c>
      <c r="D13" s="7" t="s">
        <v>155</v>
      </c>
      <c r="E13" s="11">
        <v>29472</v>
      </c>
      <c r="F13" s="9">
        <v>2406</v>
      </c>
      <c r="G13" t="s">
        <v>140</v>
      </c>
    </row>
    <row r="14" spans="1:10" x14ac:dyDescent="0.35">
      <c r="A14" s="5" t="s">
        <v>185</v>
      </c>
      <c r="B14" s="6" t="s">
        <v>186</v>
      </c>
      <c r="C14" s="6" t="s">
        <v>187</v>
      </c>
      <c r="D14" s="7" t="s">
        <v>155</v>
      </c>
      <c r="E14" s="11">
        <v>32891</v>
      </c>
      <c r="F14" s="9">
        <v>2396</v>
      </c>
      <c r="G14" t="s">
        <v>140</v>
      </c>
    </row>
    <row r="15" spans="1:10" x14ac:dyDescent="0.35">
      <c r="A15" s="5" t="s">
        <v>188</v>
      </c>
      <c r="B15" s="6" t="s">
        <v>189</v>
      </c>
      <c r="C15" s="6" t="s">
        <v>190</v>
      </c>
      <c r="D15" s="7" t="s">
        <v>155</v>
      </c>
      <c r="E15" s="11">
        <v>20494</v>
      </c>
      <c r="F15" s="9">
        <v>2306</v>
      </c>
      <c r="G15" t="s">
        <v>140</v>
      </c>
    </row>
    <row r="16" spans="1:10" x14ac:dyDescent="0.35">
      <c r="A16" s="5" t="s">
        <v>191</v>
      </c>
      <c r="B16" s="6" t="s">
        <v>192</v>
      </c>
      <c r="C16" s="6" t="s">
        <v>193</v>
      </c>
      <c r="D16" s="7" t="s">
        <v>151</v>
      </c>
      <c r="E16" s="11">
        <v>25731</v>
      </c>
      <c r="F16" s="9">
        <v>2252</v>
      </c>
      <c r="G16" t="s">
        <v>140</v>
      </c>
    </row>
    <row r="17" spans="1:7" x14ac:dyDescent="0.35">
      <c r="A17" s="5" t="s">
        <v>194</v>
      </c>
      <c r="B17" s="6" t="s">
        <v>180</v>
      </c>
      <c r="C17" s="6" t="s">
        <v>195</v>
      </c>
      <c r="D17" s="7" t="s">
        <v>155</v>
      </c>
      <c r="E17" s="11">
        <v>35331</v>
      </c>
      <c r="F17" s="9">
        <v>3007</v>
      </c>
      <c r="G17" t="s">
        <v>140</v>
      </c>
    </row>
    <row r="18" spans="1:7" x14ac:dyDescent="0.35">
      <c r="A18" s="5" t="s">
        <v>196</v>
      </c>
      <c r="B18" s="6" t="s">
        <v>197</v>
      </c>
      <c r="C18" s="6" t="s">
        <v>198</v>
      </c>
      <c r="D18" s="7" t="s">
        <v>155</v>
      </c>
      <c r="E18" s="11">
        <v>30463</v>
      </c>
      <c r="F18" s="9">
        <v>2977</v>
      </c>
      <c r="G18" t="s">
        <v>141</v>
      </c>
    </row>
    <row r="19" spans="1:7" x14ac:dyDescent="0.35">
      <c r="A19" s="5" t="s">
        <v>199</v>
      </c>
      <c r="B19" s="6" t="s">
        <v>200</v>
      </c>
      <c r="C19" s="6" t="s">
        <v>201</v>
      </c>
      <c r="D19" s="7" t="s">
        <v>151</v>
      </c>
      <c r="E19" s="11">
        <v>30101</v>
      </c>
      <c r="F19" s="9">
        <v>2851</v>
      </c>
      <c r="G19" t="s">
        <v>139</v>
      </c>
    </row>
    <row r="20" spans="1:7" x14ac:dyDescent="0.35">
      <c r="A20" s="5" t="s">
        <v>202</v>
      </c>
      <c r="B20" s="6" t="s">
        <v>203</v>
      </c>
      <c r="C20" s="6" t="s">
        <v>204</v>
      </c>
      <c r="D20" s="7" t="s">
        <v>155</v>
      </c>
      <c r="E20" s="11">
        <v>32245</v>
      </c>
      <c r="F20" s="9">
        <v>2328</v>
      </c>
      <c r="G20" t="s">
        <v>140</v>
      </c>
    </row>
    <row r="21" spans="1:7" x14ac:dyDescent="0.35">
      <c r="A21" s="5" t="s">
        <v>205</v>
      </c>
      <c r="B21" s="6" t="s">
        <v>206</v>
      </c>
      <c r="C21" s="6" t="s">
        <v>154</v>
      </c>
      <c r="D21" s="7" t="s">
        <v>155</v>
      </c>
      <c r="E21" s="11">
        <v>34260</v>
      </c>
      <c r="F21" s="9">
        <v>1777</v>
      </c>
      <c r="G21" t="s">
        <v>140</v>
      </c>
    </row>
    <row r="22" spans="1:7" x14ac:dyDescent="0.35">
      <c r="A22" s="5" t="s">
        <v>207</v>
      </c>
      <c r="B22" s="6" t="s">
        <v>208</v>
      </c>
      <c r="C22" s="6" t="s">
        <v>209</v>
      </c>
      <c r="D22" s="7" t="s">
        <v>151</v>
      </c>
      <c r="E22" s="11">
        <v>33785</v>
      </c>
      <c r="F22" s="9">
        <v>1722</v>
      </c>
      <c r="G22" t="s">
        <v>139</v>
      </c>
    </row>
    <row r="23" spans="1:7" x14ac:dyDescent="0.35">
      <c r="A23" s="5" t="s">
        <v>210</v>
      </c>
      <c r="B23" s="6" t="s">
        <v>211</v>
      </c>
      <c r="C23" s="6" t="s">
        <v>212</v>
      </c>
      <c r="D23" s="7" t="s">
        <v>151</v>
      </c>
      <c r="E23" s="11">
        <v>21409</v>
      </c>
      <c r="F23" s="9">
        <v>1722</v>
      </c>
      <c r="G23" t="s">
        <v>141</v>
      </c>
    </row>
    <row r="24" spans="1:7" x14ac:dyDescent="0.35">
      <c r="A24" s="5" t="s">
        <v>213</v>
      </c>
      <c r="B24" s="6" t="s">
        <v>180</v>
      </c>
      <c r="C24" s="6" t="s">
        <v>214</v>
      </c>
      <c r="D24" s="7" t="s">
        <v>155</v>
      </c>
      <c r="E24" s="11">
        <v>31546</v>
      </c>
      <c r="F24" s="9">
        <v>1702</v>
      </c>
      <c r="G24" t="s">
        <v>139</v>
      </c>
    </row>
    <row r="25" spans="1:7" x14ac:dyDescent="0.35">
      <c r="A25" s="5" t="s">
        <v>215</v>
      </c>
      <c r="B25" s="6" t="s">
        <v>216</v>
      </c>
      <c r="C25" s="6" t="s">
        <v>217</v>
      </c>
      <c r="D25" s="7" t="s">
        <v>155</v>
      </c>
      <c r="E25" s="11">
        <v>26560</v>
      </c>
      <c r="F25" s="9">
        <v>1702</v>
      </c>
      <c r="G25" t="s">
        <v>140</v>
      </c>
    </row>
    <row r="26" spans="1:7" x14ac:dyDescent="0.35">
      <c r="A26" s="5" t="s">
        <v>218</v>
      </c>
      <c r="B26" s="6" t="s">
        <v>219</v>
      </c>
      <c r="C26" s="6" t="s">
        <v>176</v>
      </c>
      <c r="D26" s="7" t="s">
        <v>155</v>
      </c>
      <c r="E26" s="11">
        <v>29176</v>
      </c>
      <c r="F26" s="9">
        <v>1682</v>
      </c>
      <c r="G26" t="s">
        <v>141</v>
      </c>
    </row>
    <row r="27" spans="1:7" x14ac:dyDescent="0.35">
      <c r="A27" s="5" t="s">
        <v>220</v>
      </c>
      <c r="B27" s="6" t="s">
        <v>221</v>
      </c>
      <c r="C27" s="6" t="s">
        <v>222</v>
      </c>
      <c r="D27" s="7" t="s">
        <v>155</v>
      </c>
      <c r="E27" s="11">
        <v>34509</v>
      </c>
      <c r="F27" s="9">
        <v>1632</v>
      </c>
      <c r="G27" t="s">
        <v>140</v>
      </c>
    </row>
    <row r="28" spans="1:7" x14ac:dyDescent="0.35">
      <c r="A28" s="5" t="s">
        <v>223</v>
      </c>
      <c r="B28" s="6" t="s">
        <v>224</v>
      </c>
      <c r="C28" s="6" t="s">
        <v>154</v>
      </c>
      <c r="D28" s="7" t="s">
        <v>155</v>
      </c>
      <c r="E28" s="11">
        <v>27300</v>
      </c>
      <c r="F28" s="9">
        <v>1616</v>
      </c>
      <c r="G28" t="s">
        <v>139</v>
      </c>
    </row>
    <row r="29" spans="1:7" x14ac:dyDescent="0.35">
      <c r="A29" s="5" t="s">
        <v>225</v>
      </c>
      <c r="B29" s="6" t="s">
        <v>226</v>
      </c>
      <c r="C29" s="6" t="s">
        <v>227</v>
      </c>
      <c r="D29" s="7" t="s">
        <v>155</v>
      </c>
      <c r="E29" s="11">
        <v>27937</v>
      </c>
      <c r="F29" s="9">
        <v>1597</v>
      </c>
      <c r="G29" t="s">
        <v>141</v>
      </c>
    </row>
    <row r="30" spans="1:7" x14ac:dyDescent="0.35">
      <c r="A30" s="5" t="s">
        <v>228</v>
      </c>
      <c r="B30" s="6" t="s">
        <v>229</v>
      </c>
      <c r="C30" s="6" t="s">
        <v>230</v>
      </c>
      <c r="D30" s="7" t="s">
        <v>151</v>
      </c>
      <c r="E30" s="11">
        <v>25459</v>
      </c>
      <c r="F30" s="9">
        <v>1571</v>
      </c>
      <c r="G30" t="s">
        <v>139</v>
      </c>
    </row>
    <row r="31" spans="1:7" x14ac:dyDescent="0.35">
      <c r="A31" s="5" t="s">
        <v>231</v>
      </c>
      <c r="B31" s="6" t="s">
        <v>232</v>
      </c>
      <c r="C31" s="6" t="s">
        <v>233</v>
      </c>
      <c r="D31" s="7" t="s">
        <v>151</v>
      </c>
      <c r="E31" s="11">
        <v>33514</v>
      </c>
      <c r="F31" s="9">
        <v>1556</v>
      </c>
      <c r="G31" t="s">
        <v>140</v>
      </c>
    </row>
    <row r="32" spans="1:7" x14ac:dyDescent="0.35">
      <c r="A32" s="5" t="s">
        <v>234</v>
      </c>
      <c r="B32" s="6" t="s">
        <v>235</v>
      </c>
      <c r="C32" s="6" t="s">
        <v>181</v>
      </c>
      <c r="D32" s="7" t="s">
        <v>155</v>
      </c>
      <c r="E32" s="11">
        <v>20691</v>
      </c>
      <c r="F32" s="9">
        <v>1536</v>
      </c>
      <c r="G32" t="s">
        <v>141</v>
      </c>
    </row>
    <row r="33" spans="1:7" x14ac:dyDescent="0.35">
      <c r="A33" s="5" t="s">
        <v>236</v>
      </c>
      <c r="B33" s="6" t="s">
        <v>180</v>
      </c>
      <c r="C33" s="6" t="s">
        <v>237</v>
      </c>
      <c r="D33" s="7" t="s">
        <v>151</v>
      </c>
      <c r="E33" s="11">
        <v>21812</v>
      </c>
      <c r="F33" s="9">
        <v>1536</v>
      </c>
      <c r="G33" t="s">
        <v>141</v>
      </c>
    </row>
    <row r="34" spans="1:7" x14ac:dyDescent="0.35">
      <c r="A34" s="5" t="s">
        <v>238</v>
      </c>
      <c r="B34" s="6" t="s">
        <v>239</v>
      </c>
      <c r="C34" s="6" t="s">
        <v>240</v>
      </c>
      <c r="D34" s="7" t="s">
        <v>155</v>
      </c>
      <c r="E34" s="11">
        <v>32696</v>
      </c>
      <c r="F34" s="9">
        <v>1525</v>
      </c>
      <c r="G34" t="s">
        <v>139</v>
      </c>
    </row>
    <row r="35" spans="1:7" x14ac:dyDescent="0.35">
      <c r="A35" s="5" t="s">
        <v>241</v>
      </c>
      <c r="B35" s="6" t="s">
        <v>242</v>
      </c>
      <c r="C35" s="6" t="s">
        <v>243</v>
      </c>
      <c r="D35" s="7" t="s">
        <v>155</v>
      </c>
      <c r="E35" s="11">
        <v>34290</v>
      </c>
      <c r="F35" s="9">
        <v>1501</v>
      </c>
      <c r="G35" t="s">
        <v>139</v>
      </c>
    </row>
    <row r="36" spans="1:7" x14ac:dyDescent="0.35">
      <c r="A36" s="5" t="s">
        <v>244</v>
      </c>
      <c r="B36" s="6" t="s">
        <v>245</v>
      </c>
      <c r="C36" s="6" t="s">
        <v>246</v>
      </c>
      <c r="D36" s="7" t="s">
        <v>151</v>
      </c>
      <c r="E36" s="11">
        <v>29390</v>
      </c>
      <c r="F36" s="9">
        <v>1498</v>
      </c>
      <c r="G36" t="s">
        <v>140</v>
      </c>
    </row>
    <row r="37" spans="1:7" x14ac:dyDescent="0.35">
      <c r="A37" s="5" t="s">
        <v>247</v>
      </c>
      <c r="B37" s="6" t="s">
        <v>248</v>
      </c>
      <c r="C37" s="6" t="s">
        <v>249</v>
      </c>
      <c r="D37" s="7" t="s">
        <v>155</v>
      </c>
      <c r="E37" s="11">
        <v>22847</v>
      </c>
      <c r="F37" s="9">
        <v>1492</v>
      </c>
      <c r="G37" t="s">
        <v>139</v>
      </c>
    </row>
    <row r="38" spans="1:7" x14ac:dyDescent="0.35">
      <c r="A38" s="5" t="s">
        <v>250</v>
      </c>
      <c r="B38" s="6" t="s">
        <v>251</v>
      </c>
      <c r="C38" s="6" t="s">
        <v>252</v>
      </c>
      <c r="D38" s="7" t="s">
        <v>151</v>
      </c>
      <c r="E38" s="11">
        <v>24999</v>
      </c>
      <c r="F38" s="9">
        <v>1487</v>
      </c>
      <c r="G38" t="s">
        <v>141</v>
      </c>
    </row>
    <row r="39" spans="1:7" x14ac:dyDescent="0.35">
      <c r="A39" s="5" t="s">
        <v>253</v>
      </c>
      <c r="B39" s="6" t="s">
        <v>254</v>
      </c>
      <c r="C39" s="6" t="s">
        <v>255</v>
      </c>
      <c r="D39" s="7" t="s">
        <v>151</v>
      </c>
      <c r="E39" s="11">
        <v>24976</v>
      </c>
      <c r="F39" s="9">
        <v>1477</v>
      </c>
      <c r="G39" t="s">
        <v>139</v>
      </c>
    </row>
    <row r="40" spans="1:7" x14ac:dyDescent="0.35">
      <c r="A40" s="5" t="s">
        <v>256</v>
      </c>
      <c r="B40" s="6" t="s">
        <v>257</v>
      </c>
      <c r="C40" s="6" t="s">
        <v>258</v>
      </c>
      <c r="D40" s="7" t="s">
        <v>151</v>
      </c>
      <c r="E40" s="11">
        <v>28610</v>
      </c>
      <c r="F40" s="9">
        <v>1468</v>
      </c>
      <c r="G40" t="s">
        <v>140</v>
      </c>
    </row>
    <row r="41" spans="1:7" x14ac:dyDescent="0.35">
      <c r="A41" s="5" t="s">
        <v>259</v>
      </c>
      <c r="B41" s="6" t="s">
        <v>260</v>
      </c>
      <c r="C41" s="6" t="s">
        <v>261</v>
      </c>
      <c r="D41" s="7" t="s">
        <v>155</v>
      </c>
      <c r="E41" s="11">
        <v>22867</v>
      </c>
      <c r="F41" s="9">
        <v>1460</v>
      </c>
      <c r="G41" t="s">
        <v>141</v>
      </c>
    </row>
    <row r="42" spans="1:7" x14ac:dyDescent="0.35">
      <c r="A42" s="5" t="s">
        <v>262</v>
      </c>
      <c r="B42" s="6" t="s">
        <v>263</v>
      </c>
      <c r="C42" s="6" t="s">
        <v>264</v>
      </c>
      <c r="D42" s="7" t="s">
        <v>151</v>
      </c>
      <c r="E42" s="11">
        <v>20563</v>
      </c>
      <c r="F42" s="9">
        <v>1454</v>
      </c>
      <c r="G42" t="s">
        <v>141</v>
      </c>
    </row>
    <row r="43" spans="1:7" x14ac:dyDescent="0.35">
      <c r="A43" s="5" t="s">
        <v>265</v>
      </c>
      <c r="B43" s="6" t="s">
        <v>266</v>
      </c>
      <c r="C43" s="6" t="s">
        <v>201</v>
      </c>
      <c r="D43" s="7" t="s">
        <v>151</v>
      </c>
      <c r="E43" s="11">
        <v>33265</v>
      </c>
      <c r="F43" s="9">
        <v>1445</v>
      </c>
      <c r="G43" t="s">
        <v>141</v>
      </c>
    </row>
    <row r="44" spans="1:7" x14ac:dyDescent="0.35">
      <c r="A44" s="5" t="s">
        <v>267</v>
      </c>
      <c r="B44" s="6" t="s">
        <v>268</v>
      </c>
      <c r="C44" s="6" t="s">
        <v>269</v>
      </c>
      <c r="D44" s="7" t="s">
        <v>155</v>
      </c>
      <c r="E44" s="11">
        <v>31740</v>
      </c>
      <c r="F44" s="9">
        <v>1427</v>
      </c>
      <c r="G44" t="s">
        <v>140</v>
      </c>
    </row>
    <row r="45" spans="1:7" x14ac:dyDescent="0.35">
      <c r="A45" s="5" t="s">
        <v>270</v>
      </c>
      <c r="B45" s="6" t="s">
        <v>271</v>
      </c>
      <c r="C45" s="6" t="s">
        <v>272</v>
      </c>
      <c r="D45" s="7" t="s">
        <v>151</v>
      </c>
      <c r="E45" s="11">
        <v>32658</v>
      </c>
      <c r="F45" s="9">
        <v>1394</v>
      </c>
      <c r="G45" t="s">
        <v>140</v>
      </c>
    </row>
    <row r="46" spans="1:7" x14ac:dyDescent="0.35">
      <c r="A46" s="5" t="s">
        <v>273</v>
      </c>
      <c r="B46" s="6" t="s">
        <v>274</v>
      </c>
      <c r="C46" s="6" t="s">
        <v>275</v>
      </c>
      <c r="D46" s="7" t="s">
        <v>151</v>
      </c>
      <c r="E46" s="11">
        <v>25163</v>
      </c>
      <c r="F46" s="9">
        <v>1316</v>
      </c>
      <c r="G46" t="s">
        <v>140</v>
      </c>
    </row>
    <row r="47" spans="1:7" x14ac:dyDescent="0.35">
      <c r="A47" s="5" t="s">
        <v>276</v>
      </c>
      <c r="B47" s="6" t="s">
        <v>277</v>
      </c>
      <c r="C47" s="6" t="s">
        <v>278</v>
      </c>
      <c r="D47" s="7" t="s">
        <v>155</v>
      </c>
      <c r="E47" s="11">
        <v>30030</v>
      </c>
      <c r="F47" s="9">
        <v>1273</v>
      </c>
      <c r="G47" t="s">
        <v>139</v>
      </c>
    </row>
    <row r="48" spans="1:7" x14ac:dyDescent="0.35">
      <c r="A48" s="5" t="s">
        <v>279</v>
      </c>
      <c r="B48" s="6" t="s">
        <v>280</v>
      </c>
      <c r="C48" s="6" t="s">
        <v>164</v>
      </c>
      <c r="D48" s="7" t="s">
        <v>151</v>
      </c>
      <c r="E48" s="11">
        <v>29169</v>
      </c>
      <c r="F48" s="9">
        <v>1272</v>
      </c>
      <c r="G48" t="s">
        <v>139</v>
      </c>
    </row>
    <row r="49" spans="1:7" x14ac:dyDescent="0.35">
      <c r="A49" s="5" t="s">
        <v>281</v>
      </c>
      <c r="B49" s="6" t="s">
        <v>282</v>
      </c>
      <c r="C49" s="6" t="s">
        <v>283</v>
      </c>
      <c r="D49" s="7" t="s">
        <v>155</v>
      </c>
      <c r="E49" s="11">
        <v>31116</v>
      </c>
      <c r="F49" s="9">
        <v>1270</v>
      </c>
      <c r="G49" t="s">
        <v>139</v>
      </c>
    </row>
    <row r="50" spans="1:7" x14ac:dyDescent="0.35">
      <c r="A50" s="5" t="s">
        <v>284</v>
      </c>
      <c r="B50" s="6" t="s">
        <v>285</v>
      </c>
      <c r="C50" s="6" t="s">
        <v>240</v>
      </c>
      <c r="D50" s="7" t="s">
        <v>155</v>
      </c>
      <c r="E50" s="11">
        <v>34097</v>
      </c>
      <c r="F50" s="9">
        <v>1843</v>
      </c>
      <c r="G50" t="s">
        <v>141</v>
      </c>
    </row>
    <row r="51" spans="1:7" x14ac:dyDescent="0.35">
      <c r="A51" s="5" t="s">
        <v>286</v>
      </c>
      <c r="B51" s="6" t="s">
        <v>287</v>
      </c>
      <c r="C51" s="6" t="s">
        <v>252</v>
      </c>
      <c r="D51" s="7" t="s">
        <v>151</v>
      </c>
      <c r="E51" s="11">
        <v>33089</v>
      </c>
      <c r="F51" s="9">
        <v>1843</v>
      </c>
      <c r="G51" t="s">
        <v>141</v>
      </c>
    </row>
    <row r="52" spans="1:7" x14ac:dyDescent="0.35">
      <c r="A52" s="5" t="s">
        <v>288</v>
      </c>
      <c r="B52" s="6" t="s">
        <v>289</v>
      </c>
      <c r="C52" s="6" t="s">
        <v>290</v>
      </c>
      <c r="D52" s="7" t="s">
        <v>151</v>
      </c>
      <c r="E52" s="11">
        <v>26557</v>
      </c>
      <c r="F52" s="9">
        <v>1796</v>
      </c>
      <c r="G52" t="s">
        <v>141</v>
      </c>
    </row>
    <row r="53" spans="1:7" x14ac:dyDescent="0.35">
      <c r="A53" s="5" t="s">
        <v>0</v>
      </c>
      <c r="B53" s="6" t="s">
        <v>1</v>
      </c>
      <c r="C53" s="6" t="s">
        <v>2</v>
      </c>
      <c r="D53" s="7" t="s">
        <v>155</v>
      </c>
      <c r="E53" s="11">
        <v>26223</v>
      </c>
      <c r="F53" s="9">
        <v>1753</v>
      </c>
      <c r="G53" t="s">
        <v>141</v>
      </c>
    </row>
    <row r="54" spans="1:7" x14ac:dyDescent="0.35">
      <c r="A54" s="5" t="s">
        <v>3</v>
      </c>
      <c r="B54" s="6" t="s">
        <v>4</v>
      </c>
      <c r="C54" s="6" t="s">
        <v>5</v>
      </c>
      <c r="D54" s="7" t="s">
        <v>151</v>
      </c>
      <c r="E54" s="11">
        <v>29486</v>
      </c>
      <c r="F54" s="9">
        <v>1732</v>
      </c>
      <c r="G54" t="s">
        <v>140</v>
      </c>
    </row>
    <row r="55" spans="1:7" x14ac:dyDescent="0.35">
      <c r="A55" s="5" t="s">
        <v>6</v>
      </c>
      <c r="B55" s="6" t="s">
        <v>7</v>
      </c>
      <c r="C55" s="6" t="s">
        <v>8</v>
      </c>
      <c r="D55" s="7" t="s">
        <v>151</v>
      </c>
      <c r="E55" s="11">
        <v>27260</v>
      </c>
      <c r="F55" s="9">
        <v>1704</v>
      </c>
      <c r="G55" t="s">
        <v>140</v>
      </c>
    </row>
    <row r="56" spans="1:7" x14ac:dyDescent="0.35">
      <c r="A56" s="5" t="s">
        <v>9</v>
      </c>
      <c r="B56" s="6" t="s">
        <v>10</v>
      </c>
      <c r="C56" s="6" t="s">
        <v>161</v>
      </c>
      <c r="D56" s="7" t="s">
        <v>151</v>
      </c>
      <c r="E56" s="11">
        <v>28030</v>
      </c>
      <c r="F56" s="9">
        <v>1684</v>
      </c>
      <c r="G56" t="s">
        <v>140</v>
      </c>
    </row>
    <row r="57" spans="1:7" x14ac:dyDescent="0.35">
      <c r="A57" s="5" t="s">
        <v>11</v>
      </c>
      <c r="B57" s="6" t="s">
        <v>12</v>
      </c>
      <c r="C57" s="6" t="s">
        <v>178</v>
      </c>
      <c r="D57" s="7" t="s">
        <v>151</v>
      </c>
      <c r="E57" s="11">
        <v>28397</v>
      </c>
      <c r="F57" s="9">
        <v>1645</v>
      </c>
      <c r="G57" t="s">
        <v>141</v>
      </c>
    </row>
    <row r="58" spans="1:7" x14ac:dyDescent="0.35">
      <c r="A58" s="5" t="s">
        <v>13</v>
      </c>
      <c r="B58" s="6" t="s">
        <v>14</v>
      </c>
      <c r="C58" s="6" t="s">
        <v>15</v>
      </c>
      <c r="D58" s="7" t="s">
        <v>155</v>
      </c>
      <c r="E58" s="11">
        <v>35190</v>
      </c>
      <c r="F58" s="9">
        <v>1622</v>
      </c>
      <c r="G58" t="s">
        <v>141</v>
      </c>
    </row>
    <row r="59" spans="1:7" x14ac:dyDescent="0.35">
      <c r="A59" s="5" t="s">
        <v>16</v>
      </c>
      <c r="B59" s="6" t="s">
        <v>17</v>
      </c>
      <c r="C59" s="6" t="s">
        <v>18</v>
      </c>
      <c r="D59" s="7" t="s">
        <v>155</v>
      </c>
      <c r="E59" s="11">
        <v>28680</v>
      </c>
      <c r="F59" s="9">
        <v>1602</v>
      </c>
      <c r="G59" t="s">
        <v>140</v>
      </c>
    </row>
    <row r="60" spans="1:7" x14ac:dyDescent="0.35">
      <c r="A60" s="5" t="s">
        <v>19</v>
      </c>
      <c r="B60" s="6" t="s">
        <v>20</v>
      </c>
      <c r="C60" s="6" t="s">
        <v>195</v>
      </c>
      <c r="D60" s="7" t="s">
        <v>155</v>
      </c>
      <c r="E60" s="11">
        <v>29409</v>
      </c>
      <c r="F60" s="9">
        <v>1580</v>
      </c>
      <c r="G60" t="s">
        <v>140</v>
      </c>
    </row>
    <row r="61" spans="1:7" x14ac:dyDescent="0.35">
      <c r="A61" s="5" t="s">
        <v>21</v>
      </c>
      <c r="B61" s="6" t="s">
        <v>22</v>
      </c>
      <c r="C61" s="6" t="s">
        <v>23</v>
      </c>
      <c r="D61" s="7" t="s">
        <v>151</v>
      </c>
      <c r="E61" s="11">
        <v>22133</v>
      </c>
      <c r="F61" s="9">
        <v>1566</v>
      </c>
      <c r="G61" t="s">
        <v>140</v>
      </c>
    </row>
    <row r="62" spans="1:7" x14ac:dyDescent="0.35">
      <c r="A62" s="5" t="s">
        <v>24</v>
      </c>
      <c r="B62" s="6" t="s">
        <v>20</v>
      </c>
      <c r="C62" s="6" t="s">
        <v>154</v>
      </c>
      <c r="D62" s="7" t="s">
        <v>155</v>
      </c>
      <c r="E62" s="11">
        <v>21991</v>
      </c>
      <c r="F62" s="9">
        <v>1553</v>
      </c>
      <c r="G62" t="s">
        <v>140</v>
      </c>
    </row>
    <row r="63" spans="1:7" x14ac:dyDescent="0.35">
      <c r="A63" s="5" t="s">
        <v>25</v>
      </c>
      <c r="B63" s="6" t="s">
        <v>26</v>
      </c>
      <c r="C63" s="6" t="s">
        <v>27</v>
      </c>
      <c r="D63" s="7" t="s">
        <v>155</v>
      </c>
      <c r="E63" s="11">
        <v>31363</v>
      </c>
      <c r="F63" s="9">
        <v>1535</v>
      </c>
      <c r="G63" t="s">
        <v>139</v>
      </c>
    </row>
    <row r="64" spans="1:7" x14ac:dyDescent="0.35">
      <c r="A64" s="5" t="s">
        <v>28</v>
      </c>
      <c r="B64" s="6" t="s">
        <v>29</v>
      </c>
      <c r="C64" s="6" t="s">
        <v>30</v>
      </c>
      <c r="D64" s="7" t="s">
        <v>155</v>
      </c>
      <c r="E64" s="11">
        <v>27067</v>
      </c>
      <c r="F64" s="9">
        <v>1490</v>
      </c>
      <c r="G64" t="s">
        <v>139</v>
      </c>
    </row>
    <row r="65" spans="1:7" x14ac:dyDescent="0.35">
      <c r="A65" s="5" t="s">
        <v>31</v>
      </c>
      <c r="B65" s="6" t="s">
        <v>32</v>
      </c>
      <c r="C65" s="6" t="s">
        <v>33</v>
      </c>
      <c r="D65" s="7" t="s">
        <v>155</v>
      </c>
      <c r="E65" s="11">
        <v>27229</v>
      </c>
      <c r="F65" s="9">
        <v>1481</v>
      </c>
      <c r="G65" t="s">
        <v>139</v>
      </c>
    </row>
    <row r="66" spans="1:7" x14ac:dyDescent="0.35">
      <c r="A66" s="5" t="s">
        <v>34</v>
      </c>
      <c r="B66" s="6" t="s">
        <v>35</v>
      </c>
      <c r="C66" s="6" t="s">
        <v>201</v>
      </c>
      <c r="D66" s="7" t="s">
        <v>151</v>
      </c>
      <c r="E66" s="11">
        <v>21122</v>
      </c>
      <c r="F66" s="9">
        <v>1466</v>
      </c>
      <c r="G66" t="s">
        <v>139</v>
      </c>
    </row>
    <row r="67" spans="1:7" x14ac:dyDescent="0.35">
      <c r="A67" s="5" t="s">
        <v>36</v>
      </c>
      <c r="B67" s="6" t="s">
        <v>37</v>
      </c>
      <c r="C67" s="6" t="s">
        <v>38</v>
      </c>
      <c r="D67" s="7" t="s">
        <v>155</v>
      </c>
      <c r="E67" s="11">
        <v>26816</v>
      </c>
      <c r="F67" s="9">
        <v>2004</v>
      </c>
      <c r="G67" t="s">
        <v>141</v>
      </c>
    </row>
    <row r="68" spans="1:7" x14ac:dyDescent="0.35">
      <c r="A68" s="5" t="s">
        <v>39</v>
      </c>
      <c r="B68" s="6" t="s">
        <v>40</v>
      </c>
      <c r="C68" s="6" t="s">
        <v>41</v>
      </c>
      <c r="D68" s="7" t="s">
        <v>151</v>
      </c>
      <c r="E68" s="11">
        <v>22458</v>
      </c>
      <c r="F68" s="9">
        <v>2003</v>
      </c>
      <c r="G68" t="s">
        <v>141</v>
      </c>
    </row>
    <row r="69" spans="1:7" x14ac:dyDescent="0.35">
      <c r="A69" s="5" t="s">
        <v>42</v>
      </c>
      <c r="B69" s="6" t="s">
        <v>43</v>
      </c>
      <c r="C69" s="6" t="s">
        <v>44</v>
      </c>
      <c r="D69" s="7" t="s">
        <v>151</v>
      </c>
      <c r="E69" s="11">
        <v>25379</v>
      </c>
      <c r="F69" s="9">
        <v>1984</v>
      </c>
      <c r="G69" t="s">
        <v>141</v>
      </c>
    </row>
    <row r="70" spans="1:7" x14ac:dyDescent="0.35">
      <c r="A70" s="5" t="s">
        <v>45</v>
      </c>
      <c r="B70" s="6" t="s">
        <v>46</v>
      </c>
      <c r="C70" s="6" t="s">
        <v>47</v>
      </c>
      <c r="D70" s="7" t="s">
        <v>151</v>
      </c>
      <c r="E70" s="11">
        <v>22604</v>
      </c>
      <c r="F70" s="9">
        <v>1963</v>
      </c>
      <c r="G70" t="s">
        <v>141</v>
      </c>
    </row>
    <row r="71" spans="1:7" x14ac:dyDescent="0.35">
      <c r="A71" s="5" t="s">
        <v>48</v>
      </c>
      <c r="B71" s="6" t="s">
        <v>49</v>
      </c>
      <c r="C71" s="6" t="s">
        <v>201</v>
      </c>
      <c r="D71" s="7" t="s">
        <v>151</v>
      </c>
      <c r="E71" s="11">
        <v>33348</v>
      </c>
      <c r="F71" s="9">
        <v>1962</v>
      </c>
      <c r="G71" t="s">
        <v>141</v>
      </c>
    </row>
    <row r="72" spans="1:7" x14ac:dyDescent="0.35">
      <c r="A72" s="5" t="s">
        <v>50</v>
      </c>
      <c r="B72" s="6" t="s">
        <v>51</v>
      </c>
      <c r="C72" s="6" t="s">
        <v>52</v>
      </c>
      <c r="D72" s="7" t="s">
        <v>155</v>
      </c>
      <c r="E72" s="11">
        <v>21401</v>
      </c>
      <c r="F72" s="9">
        <v>1956</v>
      </c>
      <c r="G72" t="s">
        <v>141</v>
      </c>
    </row>
    <row r="73" spans="1:7" x14ac:dyDescent="0.35">
      <c r="A73" s="5" t="s">
        <v>53</v>
      </c>
      <c r="B73" s="6" t="s">
        <v>54</v>
      </c>
      <c r="C73" s="6" t="s">
        <v>55</v>
      </c>
      <c r="D73" s="7" t="s">
        <v>151</v>
      </c>
      <c r="E73" s="11">
        <v>27811</v>
      </c>
      <c r="F73" s="9">
        <v>1952</v>
      </c>
      <c r="G73" t="s">
        <v>140</v>
      </c>
    </row>
    <row r="74" spans="1:7" x14ac:dyDescent="0.35">
      <c r="A74" s="5" t="s">
        <v>56</v>
      </c>
      <c r="B74" s="6" t="s">
        <v>57</v>
      </c>
      <c r="C74" s="6" t="s">
        <v>227</v>
      </c>
      <c r="D74" s="7" t="s">
        <v>155</v>
      </c>
      <c r="E74" s="11">
        <v>30258</v>
      </c>
      <c r="F74" s="9">
        <v>1912</v>
      </c>
      <c r="G74" t="s">
        <v>140</v>
      </c>
    </row>
    <row r="75" spans="1:7" x14ac:dyDescent="0.35">
      <c r="A75" s="5" t="s">
        <v>58</v>
      </c>
      <c r="B75" s="6" t="s">
        <v>59</v>
      </c>
      <c r="C75" s="6" t="s">
        <v>209</v>
      </c>
      <c r="D75" s="7" t="s">
        <v>151</v>
      </c>
      <c r="E75" s="11">
        <v>22743</v>
      </c>
      <c r="F75" s="9">
        <v>1904</v>
      </c>
      <c r="G75" t="s">
        <v>140</v>
      </c>
    </row>
    <row r="76" spans="1:7" x14ac:dyDescent="0.35">
      <c r="A76" s="5" t="s">
        <v>60</v>
      </c>
      <c r="B76" s="6" t="s">
        <v>61</v>
      </c>
      <c r="C76" s="6" t="s">
        <v>195</v>
      </c>
      <c r="D76" s="7" t="s">
        <v>155</v>
      </c>
      <c r="E76" s="11">
        <v>25276</v>
      </c>
      <c r="F76" s="9">
        <v>1888</v>
      </c>
      <c r="G76" t="s">
        <v>140</v>
      </c>
    </row>
    <row r="77" spans="1:7" x14ac:dyDescent="0.35">
      <c r="A77" s="5" t="s">
        <v>62</v>
      </c>
      <c r="B77" s="6" t="s">
        <v>63</v>
      </c>
      <c r="C77" s="6" t="s">
        <v>64</v>
      </c>
      <c r="D77" s="7" t="s">
        <v>155</v>
      </c>
      <c r="E77" s="11">
        <v>28342</v>
      </c>
      <c r="F77" s="9">
        <v>1860</v>
      </c>
      <c r="G77" t="s">
        <v>140</v>
      </c>
    </row>
    <row r="78" spans="1:7" x14ac:dyDescent="0.35">
      <c r="A78" s="5" t="s">
        <v>65</v>
      </c>
      <c r="B78" s="6" t="s">
        <v>66</v>
      </c>
      <c r="C78" s="6" t="s">
        <v>67</v>
      </c>
      <c r="D78" s="7" t="s">
        <v>155</v>
      </c>
      <c r="E78" s="11">
        <v>22158</v>
      </c>
      <c r="F78" s="9">
        <v>1852</v>
      </c>
      <c r="G78" t="s">
        <v>141</v>
      </c>
    </row>
    <row r="79" spans="1:7" x14ac:dyDescent="0.35">
      <c r="A79" s="5" t="s">
        <v>68</v>
      </c>
      <c r="B79" s="6" t="s">
        <v>69</v>
      </c>
      <c r="C79" s="6" t="s">
        <v>187</v>
      </c>
      <c r="D79" s="7" t="s">
        <v>155</v>
      </c>
      <c r="E79" s="11">
        <v>21718</v>
      </c>
      <c r="F79" s="9">
        <v>1846</v>
      </c>
      <c r="G79" t="s">
        <v>141</v>
      </c>
    </row>
    <row r="80" spans="1:7" x14ac:dyDescent="0.35">
      <c r="A80" s="5" t="s">
        <v>70</v>
      </c>
      <c r="B80" s="6" t="s">
        <v>71</v>
      </c>
      <c r="C80" s="6" t="s">
        <v>72</v>
      </c>
      <c r="D80" s="7" t="s">
        <v>151</v>
      </c>
      <c r="E80" s="11">
        <v>32931</v>
      </c>
      <c r="F80" s="9">
        <v>1829</v>
      </c>
      <c r="G80" t="s">
        <v>141</v>
      </c>
    </row>
    <row r="81" spans="1:7" x14ac:dyDescent="0.35">
      <c r="A81" s="5" t="s">
        <v>73</v>
      </c>
      <c r="B81" s="6" t="s">
        <v>71</v>
      </c>
      <c r="C81" s="6" t="s">
        <v>74</v>
      </c>
      <c r="D81" s="7" t="s">
        <v>151</v>
      </c>
      <c r="E81" s="11">
        <v>24734</v>
      </c>
      <c r="F81" s="9">
        <v>1826</v>
      </c>
      <c r="G81" t="s">
        <v>141</v>
      </c>
    </row>
    <row r="82" spans="1:7" x14ac:dyDescent="0.35">
      <c r="A82" s="5" t="s">
        <v>75</v>
      </c>
      <c r="B82" s="6" t="s">
        <v>76</v>
      </c>
      <c r="C82" s="6" t="s">
        <v>77</v>
      </c>
      <c r="D82" s="7" t="s">
        <v>155</v>
      </c>
      <c r="E82" s="11">
        <v>28223</v>
      </c>
      <c r="F82" s="9">
        <v>1823</v>
      </c>
      <c r="G82" t="s">
        <v>141</v>
      </c>
    </row>
    <row r="83" spans="1:7" x14ac:dyDescent="0.35">
      <c r="A83" s="5" t="s">
        <v>78</v>
      </c>
      <c r="B83" s="6" t="s">
        <v>79</v>
      </c>
      <c r="C83" s="6" t="s">
        <v>18</v>
      </c>
      <c r="D83" s="7" t="s">
        <v>155</v>
      </c>
      <c r="E83" s="11">
        <v>33748</v>
      </c>
      <c r="F83" s="9">
        <v>1810</v>
      </c>
      <c r="G83" t="s">
        <v>141</v>
      </c>
    </row>
    <row r="84" spans="1:7" x14ac:dyDescent="0.35">
      <c r="A84" s="5" t="s">
        <v>80</v>
      </c>
      <c r="B84" s="6" t="s">
        <v>81</v>
      </c>
      <c r="C84" s="6" t="s">
        <v>82</v>
      </c>
      <c r="D84" s="7" t="s">
        <v>155</v>
      </c>
      <c r="E84" s="11">
        <v>24804</v>
      </c>
      <c r="F84" s="9">
        <v>1806</v>
      </c>
      <c r="G84" t="s">
        <v>141</v>
      </c>
    </row>
    <row r="85" spans="1:7" x14ac:dyDescent="0.35">
      <c r="A85" s="5" t="s">
        <v>83</v>
      </c>
      <c r="B85" s="6" t="s">
        <v>84</v>
      </c>
      <c r="C85" s="6" t="s">
        <v>85</v>
      </c>
      <c r="D85" s="7" t="s">
        <v>155</v>
      </c>
      <c r="E85" s="11">
        <v>31978</v>
      </c>
      <c r="F85" s="9">
        <v>1790</v>
      </c>
      <c r="G85" t="s">
        <v>140</v>
      </c>
    </row>
    <row r="86" spans="1:7" x14ac:dyDescent="0.35">
      <c r="A86" s="5" t="s">
        <v>86</v>
      </c>
      <c r="B86" s="6" t="s">
        <v>87</v>
      </c>
      <c r="C86" s="6" t="s">
        <v>173</v>
      </c>
      <c r="D86" s="7" t="s">
        <v>155</v>
      </c>
      <c r="E86" s="11">
        <v>31415</v>
      </c>
      <c r="F86" s="9">
        <v>1787</v>
      </c>
      <c r="G86" t="s">
        <v>140</v>
      </c>
    </row>
    <row r="87" spans="1:7" x14ac:dyDescent="0.35">
      <c r="A87" s="5" t="s">
        <v>88</v>
      </c>
      <c r="B87" s="6" t="s">
        <v>89</v>
      </c>
      <c r="C87" s="6" t="s">
        <v>90</v>
      </c>
      <c r="D87" s="7" t="s">
        <v>151</v>
      </c>
      <c r="E87" s="11">
        <v>28425</v>
      </c>
      <c r="F87" s="9">
        <v>1780</v>
      </c>
      <c r="G87" t="s">
        <v>139</v>
      </c>
    </row>
    <row r="88" spans="1:7" x14ac:dyDescent="0.35">
      <c r="A88" s="5" t="s">
        <v>91</v>
      </c>
      <c r="B88" s="6" t="s">
        <v>92</v>
      </c>
      <c r="C88" s="6" t="s">
        <v>243</v>
      </c>
      <c r="D88" s="7" t="s">
        <v>155</v>
      </c>
      <c r="E88" s="11">
        <v>33781</v>
      </c>
      <c r="F88" s="9">
        <v>1765</v>
      </c>
      <c r="G88" t="s">
        <v>139</v>
      </c>
    </row>
    <row r="89" spans="1:7" x14ac:dyDescent="0.35">
      <c r="A89" s="5" t="s">
        <v>93</v>
      </c>
      <c r="B89" s="6" t="s">
        <v>94</v>
      </c>
      <c r="C89" s="6" t="s">
        <v>95</v>
      </c>
      <c r="D89" s="7" t="s">
        <v>155</v>
      </c>
      <c r="E89" s="11">
        <v>34593</v>
      </c>
      <c r="F89" s="9">
        <v>1739</v>
      </c>
      <c r="G89" t="s">
        <v>139</v>
      </c>
    </row>
    <row r="90" spans="1:7" x14ac:dyDescent="0.35">
      <c r="A90" s="5" t="s">
        <v>96</v>
      </c>
      <c r="B90" s="6" t="s">
        <v>97</v>
      </c>
      <c r="C90" s="6" t="s">
        <v>181</v>
      </c>
      <c r="D90" s="7" t="s">
        <v>155</v>
      </c>
      <c r="E90" s="11">
        <v>21031</v>
      </c>
      <c r="F90" s="9">
        <v>1738</v>
      </c>
      <c r="G90" t="s">
        <v>140</v>
      </c>
    </row>
    <row r="91" spans="1:7" x14ac:dyDescent="0.35">
      <c r="A91" s="5" t="s">
        <v>98</v>
      </c>
      <c r="B91" s="6" t="s">
        <v>99</v>
      </c>
      <c r="C91" s="6" t="s">
        <v>100</v>
      </c>
      <c r="D91" s="7" t="s">
        <v>151</v>
      </c>
      <c r="E91" s="11">
        <v>21779</v>
      </c>
      <c r="F91" s="9">
        <v>1687</v>
      </c>
      <c r="G91" t="s">
        <v>139</v>
      </c>
    </row>
    <row r="92" spans="1:7" x14ac:dyDescent="0.35">
      <c r="A92" s="5" t="s">
        <v>101</v>
      </c>
      <c r="B92" s="6" t="s">
        <v>102</v>
      </c>
      <c r="C92" s="6" t="s">
        <v>103</v>
      </c>
      <c r="D92" s="7" t="s">
        <v>155</v>
      </c>
      <c r="E92" s="11">
        <v>28365</v>
      </c>
      <c r="F92" s="9">
        <v>2275</v>
      </c>
      <c r="G92" t="s">
        <v>141</v>
      </c>
    </row>
    <row r="93" spans="1:7" x14ac:dyDescent="0.35">
      <c r="A93" s="5" t="s">
        <v>104</v>
      </c>
      <c r="B93" s="6" t="s">
        <v>105</v>
      </c>
      <c r="C93" s="6" t="s">
        <v>278</v>
      </c>
      <c r="D93" s="7" t="s">
        <v>155</v>
      </c>
      <c r="E93" s="11">
        <v>27134</v>
      </c>
      <c r="F93" s="9">
        <v>2224</v>
      </c>
      <c r="G93" t="s">
        <v>141</v>
      </c>
    </row>
    <row r="94" spans="1:7" x14ac:dyDescent="0.35">
      <c r="A94" s="5" t="s">
        <v>106</v>
      </c>
      <c r="B94" s="6" t="s">
        <v>105</v>
      </c>
      <c r="C94" s="6" t="s">
        <v>103</v>
      </c>
      <c r="D94" s="7" t="s">
        <v>155</v>
      </c>
      <c r="E94" s="11">
        <v>27686</v>
      </c>
      <c r="F94" s="9">
        <v>2218</v>
      </c>
      <c r="G94" t="s">
        <v>141</v>
      </c>
    </row>
    <row r="95" spans="1:7" x14ac:dyDescent="0.35">
      <c r="A95" s="5" t="s">
        <v>107</v>
      </c>
      <c r="B95" s="6" t="s">
        <v>108</v>
      </c>
      <c r="C95" s="6" t="s">
        <v>272</v>
      </c>
      <c r="D95" s="7" t="s">
        <v>151</v>
      </c>
      <c r="E95" s="11">
        <v>34395</v>
      </c>
      <c r="F95" s="9">
        <v>2125</v>
      </c>
      <c r="G95" t="s">
        <v>141</v>
      </c>
    </row>
    <row r="96" spans="1:7" x14ac:dyDescent="0.35">
      <c r="A96" s="5" t="s">
        <v>109</v>
      </c>
      <c r="B96" s="6" t="s">
        <v>229</v>
      </c>
      <c r="C96" s="6" t="s">
        <v>269</v>
      </c>
      <c r="D96" s="7" t="s">
        <v>155</v>
      </c>
      <c r="E96" s="11">
        <v>33433</v>
      </c>
      <c r="F96" s="9">
        <v>1956</v>
      </c>
      <c r="G96" t="s">
        <v>141</v>
      </c>
    </row>
    <row r="97" spans="1:7" x14ac:dyDescent="0.35">
      <c r="A97" s="5" t="s">
        <v>110</v>
      </c>
      <c r="B97" s="6" t="s">
        <v>111</v>
      </c>
      <c r="C97" s="6" t="s">
        <v>112</v>
      </c>
      <c r="D97" s="7" t="s">
        <v>151</v>
      </c>
      <c r="E97" s="11">
        <v>23617</v>
      </c>
      <c r="F97" s="9">
        <v>1934</v>
      </c>
      <c r="G97" t="s">
        <v>140</v>
      </c>
    </row>
    <row r="98" spans="1:7" x14ac:dyDescent="0.35">
      <c r="A98" s="5" t="s">
        <v>113</v>
      </c>
      <c r="B98" s="6" t="s">
        <v>114</v>
      </c>
      <c r="C98" s="6" t="s">
        <v>158</v>
      </c>
      <c r="D98" s="7" t="s">
        <v>155</v>
      </c>
      <c r="E98" s="11">
        <v>21723</v>
      </c>
      <c r="F98" s="9">
        <v>1903</v>
      </c>
      <c r="G98" t="s">
        <v>140</v>
      </c>
    </row>
    <row r="99" spans="1:7" x14ac:dyDescent="0.35">
      <c r="A99" s="5" t="s">
        <v>115</v>
      </c>
      <c r="B99" s="6" t="s">
        <v>116</v>
      </c>
      <c r="C99" s="6" t="s">
        <v>117</v>
      </c>
      <c r="D99" s="7" t="s">
        <v>155</v>
      </c>
      <c r="E99" s="11">
        <v>31680</v>
      </c>
      <c r="F99" s="9">
        <v>2952</v>
      </c>
      <c r="G99" t="s">
        <v>141</v>
      </c>
    </row>
    <row r="100" spans="1:7" x14ac:dyDescent="0.35">
      <c r="A100" s="5" t="s">
        <v>118</v>
      </c>
      <c r="B100" s="6" t="s">
        <v>119</v>
      </c>
      <c r="C100" s="6" t="s">
        <v>243</v>
      </c>
      <c r="D100" s="7" t="s">
        <v>155</v>
      </c>
      <c r="E100" s="11">
        <v>30838</v>
      </c>
      <c r="F100" s="9">
        <v>2945</v>
      </c>
      <c r="G100" t="s">
        <v>141</v>
      </c>
    </row>
    <row r="101" spans="1:7" x14ac:dyDescent="0.35">
      <c r="A101" s="5" t="s">
        <v>120</v>
      </c>
      <c r="B101" s="6" t="s">
        <v>121</v>
      </c>
      <c r="C101" s="6" t="s">
        <v>181</v>
      </c>
      <c r="D101" s="7" t="s">
        <v>155</v>
      </c>
      <c r="E101" s="11">
        <v>28675</v>
      </c>
      <c r="F101" s="9">
        <v>2917</v>
      </c>
      <c r="G101" t="s">
        <v>141</v>
      </c>
    </row>
    <row r="102" spans="1:7" x14ac:dyDescent="0.35">
      <c r="A102" s="5" t="s">
        <v>122</v>
      </c>
      <c r="B102" s="6" t="s">
        <v>123</v>
      </c>
      <c r="C102" s="6" t="s">
        <v>124</v>
      </c>
      <c r="D102" s="7" t="s">
        <v>151</v>
      </c>
      <c r="E102" s="11">
        <v>28935</v>
      </c>
      <c r="F102" s="9">
        <v>2903</v>
      </c>
      <c r="G102" t="s">
        <v>141</v>
      </c>
    </row>
    <row r="103" spans="1:7" x14ac:dyDescent="0.35">
      <c r="A103" s="5" t="s">
        <v>125</v>
      </c>
      <c r="B103" s="6" t="s">
        <v>126</v>
      </c>
      <c r="C103" s="6" t="s">
        <v>178</v>
      </c>
      <c r="D103" s="7" t="s">
        <v>151</v>
      </c>
      <c r="E103" s="11">
        <v>28699</v>
      </c>
      <c r="F103" s="9">
        <v>2779</v>
      </c>
      <c r="G103" t="s">
        <v>141</v>
      </c>
    </row>
    <row r="104" spans="1:7" x14ac:dyDescent="0.35">
      <c r="A104" s="5" t="s">
        <v>127</v>
      </c>
      <c r="B104" s="6" t="s">
        <v>128</v>
      </c>
      <c r="C104" s="6" t="s">
        <v>170</v>
      </c>
      <c r="D104" s="7" t="s">
        <v>151</v>
      </c>
      <c r="E104" s="11">
        <v>34128</v>
      </c>
      <c r="F104" s="9">
        <v>2720</v>
      </c>
      <c r="G104" t="s">
        <v>141</v>
      </c>
    </row>
    <row r="105" spans="1:7" x14ac:dyDescent="0.35">
      <c r="A105" s="5" t="s">
        <v>129</v>
      </c>
      <c r="B105" s="6" t="s">
        <v>130</v>
      </c>
      <c r="C105" s="6" t="s">
        <v>272</v>
      </c>
      <c r="D105" s="7" t="s">
        <v>151</v>
      </c>
      <c r="E105" s="11">
        <v>34814</v>
      </c>
      <c r="F105" s="9">
        <v>2392</v>
      </c>
      <c r="G105" t="s">
        <v>141</v>
      </c>
    </row>
    <row r="106" spans="1:7" x14ac:dyDescent="0.35">
      <c r="A106" s="5" t="s">
        <v>131</v>
      </c>
      <c r="B106" s="6" t="s">
        <v>132</v>
      </c>
      <c r="C106" s="6" t="s">
        <v>95</v>
      </c>
      <c r="D106" s="7" t="s">
        <v>155</v>
      </c>
      <c r="E106" s="11">
        <v>35016</v>
      </c>
      <c r="F106" s="9">
        <v>2352</v>
      </c>
      <c r="G106" t="s">
        <v>141</v>
      </c>
    </row>
    <row r="107" spans="1:7" x14ac:dyDescent="0.35">
      <c r="A107" s="5" t="s">
        <v>133</v>
      </c>
      <c r="B107" s="6" t="s">
        <v>29</v>
      </c>
      <c r="C107" s="6" t="s">
        <v>134</v>
      </c>
      <c r="D107" s="7" t="s">
        <v>151</v>
      </c>
      <c r="E107" s="11">
        <v>34791</v>
      </c>
      <c r="F107" s="9">
        <v>2332</v>
      </c>
      <c r="G107" t="s">
        <v>141</v>
      </c>
    </row>
    <row r="108" spans="1:7" x14ac:dyDescent="0.35">
      <c r="A108" s="5" t="s">
        <v>135</v>
      </c>
      <c r="B108" s="6" t="s">
        <v>136</v>
      </c>
      <c r="C108" s="6" t="s">
        <v>137</v>
      </c>
      <c r="D108" s="7" t="s">
        <v>155</v>
      </c>
      <c r="E108" s="11">
        <v>24014</v>
      </c>
      <c r="F108" s="9">
        <v>2276</v>
      </c>
      <c r="G108" t="s">
        <v>141</v>
      </c>
    </row>
    <row r="109" spans="1:7" x14ac:dyDescent="0.35">
      <c r="A109" s="5"/>
      <c r="B109" s="6"/>
      <c r="C109" s="6"/>
      <c r="D109" s="7"/>
      <c r="E109" s="8"/>
      <c r="F109" s="9"/>
    </row>
  </sheetData>
  <phoneticPr fontId="0" type="noConversion"/>
  <pageMargins left="0.75" right="0.75" top="1" bottom="1" header="0.5" footer="0.5"/>
  <pageSetup paperSize="10" orientation="portrait" horizontalDpi="4294967292" vertic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Esercizio di corredo al libro "Office XP e Winzip senza sforzo"</dc:title>
  <dc:creator>Marco Riani</dc:creator>
  <cp:lastModifiedBy>Gianluca MORELLI</cp:lastModifiedBy>
  <dcterms:created xsi:type="dcterms:W3CDTF">1999-12-02T14:41:27Z</dcterms:created>
  <dcterms:modified xsi:type="dcterms:W3CDTF">2023-09-01T14:41:45Z</dcterms:modified>
</cp:coreProperties>
</file>