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A90C0E4F-3990-40DF-96B8-F8381FEC911C}" xr6:coauthVersionLast="47" xr6:coauthVersionMax="47" xr10:uidLastSave="{00000000-0000-0000-0000-000000000000}"/>
  <bookViews>
    <workbookView xWindow="0" yWindow="0" windowWidth="25635" windowHeight="13515" activeTab="3" xr2:uid="{4F392464-1CC9-422E-9BF2-0DAF1EDABFBC}"/>
  </bookViews>
  <sheets>
    <sheet name="Punto1" sheetId="1" r:id="rId1"/>
    <sheet name="Punto2" sheetId="2" r:id="rId2"/>
    <sheet name="Punto3" sheetId="3" r:id="rId3"/>
    <sheet name="Punto4" sheetId="5" r:id="rId4"/>
    <sheet name="Punto5" sheetId="6" r:id="rId5"/>
    <sheet name="Punto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B5" i="6"/>
  <c r="B6" i="6" s="1"/>
  <c r="V3" i="3"/>
  <c r="W3" i="3"/>
  <c r="V4" i="3"/>
  <c r="W4" i="3"/>
  <c r="V5" i="3"/>
  <c r="W5" i="3"/>
  <c r="V6" i="3"/>
  <c r="W6" i="3"/>
  <c r="V7" i="3"/>
  <c r="W7" i="3"/>
  <c r="V8" i="3"/>
  <c r="W8" i="3"/>
  <c r="V9" i="3"/>
  <c r="W9" i="3"/>
  <c r="V10" i="3"/>
  <c r="W10" i="3"/>
  <c r="V11" i="3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V19" i="3"/>
  <c r="W19" i="3"/>
  <c r="V20" i="3"/>
  <c r="W20" i="3"/>
  <c r="V21" i="3"/>
  <c r="W21" i="3"/>
  <c r="V22" i="3"/>
  <c r="W22" i="3"/>
  <c r="V23" i="3"/>
  <c r="W23" i="3"/>
  <c r="V24" i="3"/>
  <c r="W24" i="3"/>
  <c r="V25" i="3"/>
  <c r="W25" i="3"/>
  <c r="V26" i="3"/>
  <c r="W26" i="3"/>
  <c r="V27" i="3"/>
  <c r="W27" i="3"/>
  <c r="V28" i="3"/>
  <c r="W28" i="3"/>
  <c r="V29" i="3"/>
  <c r="W29" i="3"/>
  <c r="V30" i="3"/>
  <c r="W30" i="3"/>
  <c r="V31" i="3"/>
  <c r="W31" i="3"/>
  <c r="V32" i="3"/>
  <c r="W32" i="3"/>
  <c r="V33" i="3"/>
  <c r="W33" i="3"/>
  <c r="V34" i="3"/>
  <c r="W34" i="3"/>
  <c r="V35" i="3"/>
  <c r="W35" i="3"/>
  <c r="V36" i="3"/>
  <c r="W36" i="3"/>
  <c r="V37" i="3"/>
  <c r="W37" i="3"/>
  <c r="V38" i="3"/>
  <c r="W38" i="3"/>
  <c r="V39" i="3"/>
  <c r="W39" i="3"/>
  <c r="V40" i="3"/>
  <c r="W40" i="3"/>
  <c r="V41" i="3"/>
  <c r="W41" i="3"/>
  <c r="V42" i="3"/>
  <c r="W42" i="3"/>
  <c r="V43" i="3"/>
  <c r="W43" i="3"/>
  <c r="V44" i="3"/>
  <c r="W44" i="3"/>
  <c r="V45" i="3"/>
  <c r="W45" i="3"/>
  <c r="V46" i="3"/>
  <c r="W46" i="3"/>
  <c r="V47" i="3"/>
  <c r="W47" i="3"/>
  <c r="V48" i="3"/>
  <c r="W48" i="3"/>
  <c r="V49" i="3"/>
  <c r="W49" i="3"/>
  <c r="V50" i="3"/>
  <c r="W50" i="3"/>
  <c r="V51" i="3"/>
  <c r="W51" i="3"/>
  <c r="V52" i="3"/>
  <c r="W52" i="3"/>
  <c r="V53" i="3"/>
  <c r="W53" i="3"/>
  <c r="V54" i="3"/>
  <c r="W54" i="3"/>
  <c r="V55" i="3"/>
  <c r="W55" i="3"/>
  <c r="V56" i="3"/>
  <c r="W56" i="3"/>
  <c r="V57" i="3"/>
  <c r="W57" i="3"/>
  <c r="V58" i="3"/>
  <c r="W58" i="3"/>
  <c r="V59" i="3"/>
  <c r="W59" i="3"/>
  <c r="V60" i="3"/>
  <c r="W60" i="3"/>
  <c r="V61" i="3"/>
  <c r="W61" i="3"/>
  <c r="V62" i="3"/>
  <c r="W62" i="3"/>
  <c r="V63" i="3"/>
  <c r="W63" i="3"/>
  <c r="V64" i="3"/>
  <c r="W64" i="3"/>
  <c r="V65" i="3"/>
  <c r="W65" i="3"/>
  <c r="V66" i="3"/>
  <c r="W66" i="3"/>
  <c r="V67" i="3"/>
  <c r="W67" i="3"/>
  <c r="V68" i="3"/>
  <c r="W68" i="3"/>
  <c r="V69" i="3"/>
  <c r="W69" i="3"/>
  <c r="V70" i="3"/>
  <c r="W70" i="3"/>
  <c r="V71" i="3"/>
  <c r="W71" i="3"/>
  <c r="V72" i="3"/>
  <c r="W72" i="3"/>
  <c r="V73" i="3"/>
  <c r="W73" i="3"/>
  <c r="V74" i="3"/>
  <c r="W74" i="3"/>
  <c r="V75" i="3"/>
  <c r="W75" i="3"/>
  <c r="V76" i="3"/>
  <c r="W76" i="3"/>
  <c r="V77" i="3"/>
  <c r="W77" i="3"/>
  <c r="V78" i="3"/>
  <c r="W78" i="3"/>
  <c r="V79" i="3"/>
  <c r="W79" i="3"/>
  <c r="V80" i="3"/>
  <c r="W80" i="3"/>
  <c r="V81" i="3"/>
  <c r="W81" i="3"/>
  <c r="V82" i="3"/>
  <c r="W82" i="3"/>
  <c r="V83" i="3"/>
  <c r="W83" i="3"/>
  <c r="V84" i="3"/>
  <c r="W84" i="3"/>
  <c r="V85" i="3"/>
  <c r="W85" i="3"/>
  <c r="V86" i="3"/>
  <c r="W86" i="3"/>
  <c r="V87" i="3"/>
  <c r="W87" i="3"/>
  <c r="V88" i="3"/>
  <c r="W88" i="3"/>
  <c r="V89" i="3"/>
  <c r="W89" i="3"/>
  <c r="V90" i="3"/>
  <c r="W90" i="3"/>
  <c r="V91" i="3"/>
  <c r="W91" i="3"/>
  <c r="V92" i="3"/>
  <c r="W92" i="3"/>
  <c r="V93" i="3"/>
  <c r="W93" i="3"/>
  <c r="V94" i="3"/>
  <c r="W94" i="3"/>
  <c r="V95" i="3"/>
  <c r="W95" i="3"/>
  <c r="V96" i="3"/>
  <c r="W96" i="3"/>
  <c r="V97" i="3"/>
  <c r="W97" i="3"/>
  <c r="V98" i="3"/>
  <c r="W98" i="3"/>
  <c r="V99" i="3"/>
  <c r="W99" i="3"/>
  <c r="V100" i="3"/>
  <c r="W100" i="3"/>
  <c r="V101" i="3"/>
  <c r="W101" i="3"/>
  <c r="V102" i="3"/>
  <c r="W102" i="3"/>
  <c r="W2" i="3"/>
  <c r="V2" i="3"/>
  <c r="C12" i="5"/>
  <c r="C8" i="5"/>
  <c r="B12" i="5"/>
  <c r="B8" i="5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2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2" i="2"/>
  <c r="B8" i="6" l="1"/>
  <c r="B9" i="6" s="1"/>
</calcChain>
</file>

<file path=xl/sharedStrings.xml><?xml version="1.0" encoding="utf-8"?>
<sst xmlns="http://schemas.openxmlformats.org/spreadsheetml/2006/main" count="46" uniqueCount="29">
  <si>
    <t>mu</t>
  </si>
  <si>
    <t>sigma</t>
  </si>
  <si>
    <t>f(x)</t>
  </si>
  <si>
    <t>f(x) implementazione manuale</t>
  </si>
  <si>
    <t>f(x) con formula</t>
  </si>
  <si>
    <t>x</t>
  </si>
  <si>
    <t>Punto 1</t>
  </si>
  <si>
    <t>Punto 2</t>
  </si>
  <si>
    <t>f(x) mu=3</t>
  </si>
  <si>
    <t>f(x) mu=5</t>
  </si>
  <si>
    <t>f(x) sigma=1</t>
  </si>
  <si>
    <t>f(x) sigma=2</t>
  </si>
  <si>
    <t>Punto 4</t>
  </si>
  <si>
    <t>Punto 5</t>
  </si>
  <si>
    <t>Pr(X&lt;=1.2)</t>
  </si>
  <si>
    <t>x2</t>
  </si>
  <si>
    <t>x3</t>
  </si>
  <si>
    <t>x1</t>
  </si>
  <si>
    <t>Pr(5&lt;=X&lt;=6)</t>
  </si>
  <si>
    <t>Utilizzo di DISTRIB.NORM.N</t>
  </si>
  <si>
    <t>Utilizzo di DISTRIB.NORM.ST.N</t>
  </si>
  <si>
    <t>Punto 3 sigma diversi</t>
  </si>
  <si>
    <t>Punto 3 mu diversi</t>
  </si>
  <si>
    <t>quantile che in una N(3, 4) lascia alla sua destra una probabilità del 2.5%.</t>
  </si>
  <si>
    <t>quantile della normale stand.</t>
  </si>
  <si>
    <t>quantile cercato</t>
  </si>
  <si>
    <t>metodo alternativo che utilizza la funzione INV.NORM.S: moltiplicare il qunatile della normale standardizzata per sigma e aggiungere mu</t>
  </si>
  <si>
    <t>Punto 6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</si>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</sst>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Punto2!$D$2:$D$182</c:f>
              <c:numCache>
                <c:formatCode>General</c:formatCode>
                <c:ptCount val="181"/>
                <c:pt idx="0">
                  <c:v>-9</c:v>
                </c:pt>
                <c:pt idx="1">
                  <c:v>-8.9</c:v>
                </c:pt>
                <c:pt idx="2">
                  <c:v>-8.8000000000000007</c:v>
                </c:pt>
                <c:pt idx="3">
                  <c:v>-8.6999999999999993</c:v>
                </c:pt>
                <c:pt idx="4">
                  <c:v>-8.6</c:v>
                </c:pt>
                <c:pt idx="5">
                  <c:v>-8.5</c:v>
                </c:pt>
                <c:pt idx="6">
                  <c:v>-8.4</c:v>
                </c:pt>
                <c:pt idx="7">
                  <c:v>-8.3000000000000007</c:v>
                </c:pt>
                <c:pt idx="8">
                  <c:v>-8.1999999999999993</c:v>
                </c:pt>
                <c:pt idx="9">
                  <c:v>-8.1</c:v>
                </c:pt>
                <c:pt idx="10">
                  <c:v>-8</c:v>
                </c:pt>
                <c:pt idx="11">
                  <c:v>-7.9</c:v>
                </c:pt>
                <c:pt idx="12">
                  <c:v>-7.8</c:v>
                </c:pt>
                <c:pt idx="13">
                  <c:v>-7.7</c:v>
                </c:pt>
                <c:pt idx="14">
                  <c:v>-7.6</c:v>
                </c:pt>
                <c:pt idx="15">
                  <c:v>-7.5000000000000098</c:v>
                </c:pt>
                <c:pt idx="16">
                  <c:v>-7.4000000000000101</c:v>
                </c:pt>
                <c:pt idx="17">
                  <c:v>-7.3000000000000096</c:v>
                </c:pt>
                <c:pt idx="18">
                  <c:v>-7.2000000000000099</c:v>
                </c:pt>
                <c:pt idx="19">
                  <c:v>-7.1000000000000103</c:v>
                </c:pt>
                <c:pt idx="20">
                  <c:v>-7.0000000000000098</c:v>
                </c:pt>
                <c:pt idx="21">
                  <c:v>-6.9000000000000101</c:v>
                </c:pt>
                <c:pt idx="22">
                  <c:v>-6.8000000000000096</c:v>
                </c:pt>
                <c:pt idx="23">
                  <c:v>-6.7000000000000099</c:v>
                </c:pt>
                <c:pt idx="24">
                  <c:v>-6.6000000000000103</c:v>
                </c:pt>
                <c:pt idx="25">
                  <c:v>-6.5000000000000098</c:v>
                </c:pt>
                <c:pt idx="26">
                  <c:v>-6.4000000000000101</c:v>
                </c:pt>
                <c:pt idx="27">
                  <c:v>-6.3000000000000096</c:v>
                </c:pt>
                <c:pt idx="28">
                  <c:v>-6.2000000000000099</c:v>
                </c:pt>
                <c:pt idx="29">
                  <c:v>-6.1000000000000103</c:v>
                </c:pt>
                <c:pt idx="30">
                  <c:v>-6.0000000000000098</c:v>
                </c:pt>
                <c:pt idx="31">
                  <c:v>-5.9000000000000101</c:v>
                </c:pt>
                <c:pt idx="32">
                  <c:v>-5.8000000000000096</c:v>
                </c:pt>
                <c:pt idx="33">
                  <c:v>-5.7000000000000099</c:v>
                </c:pt>
                <c:pt idx="34">
                  <c:v>-5.6000000000000103</c:v>
                </c:pt>
                <c:pt idx="35">
                  <c:v>-5.5000000000000098</c:v>
                </c:pt>
                <c:pt idx="36">
                  <c:v>-5.4000000000000101</c:v>
                </c:pt>
                <c:pt idx="37">
                  <c:v>-5.3000000000000096</c:v>
                </c:pt>
                <c:pt idx="38">
                  <c:v>-5.2000000000000099</c:v>
                </c:pt>
                <c:pt idx="39">
                  <c:v>-5.1000000000000103</c:v>
                </c:pt>
                <c:pt idx="40">
                  <c:v>-5.0000000000000098</c:v>
                </c:pt>
                <c:pt idx="41">
                  <c:v>-4.9000000000000101</c:v>
                </c:pt>
                <c:pt idx="42">
                  <c:v>-4.8000000000000096</c:v>
                </c:pt>
                <c:pt idx="43">
                  <c:v>-4.7000000000000197</c:v>
                </c:pt>
                <c:pt idx="44">
                  <c:v>-4.6000000000000201</c:v>
                </c:pt>
                <c:pt idx="45">
                  <c:v>-4.5000000000000204</c:v>
                </c:pt>
                <c:pt idx="46">
                  <c:v>-4.4000000000000199</c:v>
                </c:pt>
                <c:pt idx="47">
                  <c:v>-4.3000000000000203</c:v>
                </c:pt>
                <c:pt idx="48">
                  <c:v>-4.2000000000000197</c:v>
                </c:pt>
                <c:pt idx="49">
                  <c:v>-4.1000000000000201</c:v>
                </c:pt>
                <c:pt idx="50">
                  <c:v>-4.0000000000000204</c:v>
                </c:pt>
                <c:pt idx="51">
                  <c:v>-3.9000000000000199</c:v>
                </c:pt>
                <c:pt idx="52">
                  <c:v>-3.8000000000000198</c:v>
                </c:pt>
                <c:pt idx="53">
                  <c:v>-3.7000000000000202</c:v>
                </c:pt>
                <c:pt idx="54">
                  <c:v>-3.6000000000000201</c:v>
                </c:pt>
                <c:pt idx="55">
                  <c:v>-3.50000000000002</c:v>
                </c:pt>
                <c:pt idx="56">
                  <c:v>-3.4000000000000199</c:v>
                </c:pt>
                <c:pt idx="57">
                  <c:v>-3.3000000000000198</c:v>
                </c:pt>
                <c:pt idx="58">
                  <c:v>-3.2000000000000202</c:v>
                </c:pt>
                <c:pt idx="59">
                  <c:v>-3.1000000000000201</c:v>
                </c:pt>
                <c:pt idx="60">
                  <c:v>-3.00000000000002</c:v>
                </c:pt>
                <c:pt idx="61">
                  <c:v>-2.9000000000000199</c:v>
                </c:pt>
                <c:pt idx="62">
                  <c:v>-2.8000000000000198</c:v>
                </c:pt>
                <c:pt idx="63">
                  <c:v>-2.7000000000000202</c:v>
                </c:pt>
                <c:pt idx="64">
                  <c:v>-2.6000000000000201</c:v>
                </c:pt>
                <c:pt idx="65">
                  <c:v>-2.50000000000002</c:v>
                </c:pt>
                <c:pt idx="66">
                  <c:v>-2.4000000000000199</c:v>
                </c:pt>
                <c:pt idx="67">
                  <c:v>-2.3000000000000198</c:v>
                </c:pt>
                <c:pt idx="68">
                  <c:v>-2.2000000000000202</c:v>
                </c:pt>
                <c:pt idx="69">
                  <c:v>-2.1000000000000201</c:v>
                </c:pt>
                <c:pt idx="70">
                  <c:v>-2.00000000000002</c:v>
                </c:pt>
                <c:pt idx="71">
                  <c:v>-1.9000000000000301</c:v>
                </c:pt>
                <c:pt idx="72">
                  <c:v>-1.80000000000003</c:v>
                </c:pt>
                <c:pt idx="73">
                  <c:v>-1.7000000000000299</c:v>
                </c:pt>
                <c:pt idx="74">
                  <c:v>-1.6000000000000301</c:v>
                </c:pt>
                <c:pt idx="75">
                  <c:v>-1.50000000000003</c:v>
                </c:pt>
                <c:pt idx="76">
                  <c:v>-1.4000000000000301</c:v>
                </c:pt>
                <c:pt idx="77">
                  <c:v>-1.30000000000003</c:v>
                </c:pt>
                <c:pt idx="78">
                  <c:v>-1.2000000000000299</c:v>
                </c:pt>
                <c:pt idx="79">
                  <c:v>-1.1000000000000301</c:v>
                </c:pt>
                <c:pt idx="80">
                  <c:v>-1.00000000000003</c:v>
                </c:pt>
                <c:pt idx="81">
                  <c:v>-0.900000000000031</c:v>
                </c:pt>
                <c:pt idx="82">
                  <c:v>-0.80000000000002902</c:v>
                </c:pt>
                <c:pt idx="83">
                  <c:v>-0.70000000000002904</c:v>
                </c:pt>
                <c:pt idx="84">
                  <c:v>-0.60000000000002995</c:v>
                </c:pt>
                <c:pt idx="85">
                  <c:v>-0.50000000000002998</c:v>
                </c:pt>
                <c:pt idx="86">
                  <c:v>-0.400000000000031</c:v>
                </c:pt>
                <c:pt idx="87">
                  <c:v>-0.30000000000002902</c:v>
                </c:pt>
                <c:pt idx="88">
                  <c:v>-0.20000000000002899</c:v>
                </c:pt>
                <c:pt idx="89">
                  <c:v>-0.10000000000003</c:v>
                </c:pt>
                <c:pt idx="90">
                  <c:v>0</c:v>
                </c:pt>
                <c:pt idx="91">
                  <c:v>9.9999999999969405E-2</c:v>
                </c:pt>
                <c:pt idx="92">
                  <c:v>0.19999999999997101</c:v>
                </c:pt>
                <c:pt idx="93">
                  <c:v>0.29999999999997101</c:v>
                </c:pt>
                <c:pt idx="94">
                  <c:v>0.39999999999996999</c:v>
                </c:pt>
                <c:pt idx="95">
                  <c:v>0.49999999999997002</c:v>
                </c:pt>
                <c:pt idx="96">
                  <c:v>0.599999999999969</c:v>
                </c:pt>
                <c:pt idx="97">
                  <c:v>0.69999999999997098</c:v>
                </c:pt>
                <c:pt idx="98">
                  <c:v>0.79999999999997096</c:v>
                </c:pt>
                <c:pt idx="99">
                  <c:v>0.89999999999995905</c:v>
                </c:pt>
                <c:pt idx="100">
                  <c:v>0.99999999999995903</c:v>
                </c:pt>
                <c:pt idx="101">
                  <c:v>1.1000000000000001</c:v>
                </c:pt>
                <c:pt idx="102">
                  <c:v>1.2</c:v>
                </c:pt>
                <c:pt idx="103">
                  <c:v>1.3</c:v>
                </c:pt>
                <c:pt idx="104">
                  <c:v>1.4</c:v>
                </c:pt>
                <c:pt idx="105">
                  <c:v>1.5</c:v>
                </c:pt>
                <c:pt idx="106">
                  <c:v>1.6</c:v>
                </c:pt>
                <c:pt idx="107">
                  <c:v>1.7</c:v>
                </c:pt>
                <c:pt idx="108">
                  <c:v>1.8</c:v>
                </c:pt>
                <c:pt idx="109">
                  <c:v>1.9</c:v>
                </c:pt>
                <c:pt idx="110">
                  <c:v>2</c:v>
                </c:pt>
                <c:pt idx="111">
                  <c:v>2.1</c:v>
                </c:pt>
                <c:pt idx="112">
                  <c:v>2.2000000000000002</c:v>
                </c:pt>
                <c:pt idx="113">
                  <c:v>2.2999999999999998</c:v>
                </c:pt>
                <c:pt idx="114">
                  <c:v>2.4</c:v>
                </c:pt>
                <c:pt idx="115">
                  <c:v>2.5</c:v>
                </c:pt>
                <c:pt idx="116">
                  <c:v>2.6</c:v>
                </c:pt>
                <c:pt idx="117">
                  <c:v>2.7</c:v>
                </c:pt>
                <c:pt idx="118">
                  <c:v>2.8</c:v>
                </c:pt>
                <c:pt idx="119">
                  <c:v>2.9</c:v>
                </c:pt>
                <c:pt idx="120">
                  <c:v>3</c:v>
                </c:pt>
                <c:pt idx="121">
                  <c:v>3.1</c:v>
                </c:pt>
                <c:pt idx="122">
                  <c:v>3.2</c:v>
                </c:pt>
                <c:pt idx="123">
                  <c:v>3.3</c:v>
                </c:pt>
                <c:pt idx="124">
                  <c:v>3.4</c:v>
                </c:pt>
                <c:pt idx="125">
                  <c:v>3.5</c:v>
                </c:pt>
                <c:pt idx="126">
                  <c:v>3.6</c:v>
                </c:pt>
                <c:pt idx="127">
                  <c:v>3.7</c:v>
                </c:pt>
                <c:pt idx="128">
                  <c:v>3.8</c:v>
                </c:pt>
                <c:pt idx="129">
                  <c:v>3.9</c:v>
                </c:pt>
                <c:pt idx="130">
                  <c:v>4</c:v>
                </c:pt>
                <c:pt idx="131">
                  <c:v>4.0999999999999996</c:v>
                </c:pt>
                <c:pt idx="132">
                  <c:v>4.2</c:v>
                </c:pt>
                <c:pt idx="133">
                  <c:v>4.3</c:v>
                </c:pt>
                <c:pt idx="134">
                  <c:v>4.4000000000000004</c:v>
                </c:pt>
                <c:pt idx="135">
                  <c:v>4.5</c:v>
                </c:pt>
                <c:pt idx="136">
                  <c:v>4.5999999999999996</c:v>
                </c:pt>
                <c:pt idx="137">
                  <c:v>4.7</c:v>
                </c:pt>
                <c:pt idx="138">
                  <c:v>4.8</c:v>
                </c:pt>
                <c:pt idx="139">
                  <c:v>4.9000000000000004</c:v>
                </c:pt>
                <c:pt idx="140">
                  <c:v>5</c:v>
                </c:pt>
                <c:pt idx="141">
                  <c:v>5.0999999999999002</c:v>
                </c:pt>
                <c:pt idx="142">
                  <c:v>5.1999999999998998</c:v>
                </c:pt>
                <c:pt idx="143">
                  <c:v>5.2999999999999003</c:v>
                </c:pt>
                <c:pt idx="144">
                  <c:v>5.3999999999999</c:v>
                </c:pt>
                <c:pt idx="145">
                  <c:v>5.4999999999998996</c:v>
                </c:pt>
                <c:pt idx="146">
                  <c:v>5.5999999999999002</c:v>
                </c:pt>
                <c:pt idx="147">
                  <c:v>5.6999999999998998</c:v>
                </c:pt>
                <c:pt idx="148">
                  <c:v>5.7999999999999003</c:v>
                </c:pt>
                <c:pt idx="149">
                  <c:v>5.8999999999999</c:v>
                </c:pt>
                <c:pt idx="150">
                  <c:v>5.9999999999998996</c:v>
                </c:pt>
                <c:pt idx="151">
                  <c:v>6.0999999999999002</c:v>
                </c:pt>
                <c:pt idx="152">
                  <c:v>6.1999999999998998</c:v>
                </c:pt>
                <c:pt idx="153">
                  <c:v>6.2999999999999003</c:v>
                </c:pt>
                <c:pt idx="154">
                  <c:v>6.3999999999999</c:v>
                </c:pt>
                <c:pt idx="155">
                  <c:v>6.4999999999998996</c:v>
                </c:pt>
                <c:pt idx="156">
                  <c:v>6.5999999999999002</c:v>
                </c:pt>
                <c:pt idx="157">
                  <c:v>6.6999999999998998</c:v>
                </c:pt>
                <c:pt idx="158">
                  <c:v>6.7999999999999003</c:v>
                </c:pt>
                <c:pt idx="159">
                  <c:v>6.8999999999999</c:v>
                </c:pt>
                <c:pt idx="160">
                  <c:v>6.9999999999998996</c:v>
                </c:pt>
                <c:pt idx="161">
                  <c:v>7.0999999999999002</c:v>
                </c:pt>
                <c:pt idx="162">
                  <c:v>7.1999999999998998</c:v>
                </c:pt>
                <c:pt idx="163">
                  <c:v>7.2999999999999003</c:v>
                </c:pt>
                <c:pt idx="164">
                  <c:v>7.3999999999999</c:v>
                </c:pt>
                <c:pt idx="165">
                  <c:v>7.4999999999998996</c:v>
                </c:pt>
                <c:pt idx="166">
                  <c:v>7.5999999999999002</c:v>
                </c:pt>
                <c:pt idx="167">
                  <c:v>7.6999999999998998</c:v>
                </c:pt>
                <c:pt idx="168">
                  <c:v>7.7999999999999003</c:v>
                </c:pt>
                <c:pt idx="169">
                  <c:v>7.8999999999999</c:v>
                </c:pt>
                <c:pt idx="170">
                  <c:v>7.9999999999998996</c:v>
                </c:pt>
                <c:pt idx="171">
                  <c:v>8.0999999999999002</c:v>
                </c:pt>
                <c:pt idx="172">
                  <c:v>8.1999999999998998</c:v>
                </c:pt>
                <c:pt idx="173">
                  <c:v>8.2999999999998995</c:v>
                </c:pt>
                <c:pt idx="174">
                  <c:v>8.3999999999999009</c:v>
                </c:pt>
                <c:pt idx="175">
                  <c:v>8.4999999999999005</c:v>
                </c:pt>
                <c:pt idx="176">
                  <c:v>8.5999999999999002</c:v>
                </c:pt>
                <c:pt idx="177">
                  <c:v>8.6999999999998998</c:v>
                </c:pt>
                <c:pt idx="178">
                  <c:v>8.7999999999998995</c:v>
                </c:pt>
                <c:pt idx="179">
                  <c:v>8.8999999999999009</c:v>
                </c:pt>
                <c:pt idx="180">
                  <c:v>8.9999999999999005</c:v>
                </c:pt>
              </c:numCache>
            </c:numRef>
          </c:xVal>
          <c:yVal>
            <c:numRef>
              <c:f>Punto2!$E$2:$E$182</c:f>
              <c:numCache>
                <c:formatCode>General</c:formatCode>
                <c:ptCount val="181"/>
                <c:pt idx="0">
                  <c:v>3.037941424911643E-9</c:v>
                </c:pt>
                <c:pt idx="1">
                  <c:v>4.0956692017395868E-9</c:v>
                </c:pt>
                <c:pt idx="2">
                  <c:v>5.5078818123411542E-9</c:v>
                </c:pt>
                <c:pt idx="3">
                  <c:v>7.3885397932400267E-9</c:v>
                </c:pt>
                <c:pt idx="4">
                  <c:v>9.8865982031223359E-9</c:v>
                </c:pt>
                <c:pt idx="5">
                  <c:v>1.3196216017852868E-8</c:v>
                </c:pt>
                <c:pt idx="6">
                  <c:v>1.756977547410217E-8</c:v>
                </c:pt>
                <c:pt idx="7">
                  <c:v>2.333443398797128E-8</c:v>
                </c:pt>
                <c:pt idx="8">
                  <c:v>3.0913102500829286E-8</c:v>
                </c:pt>
                <c:pt idx="9">
                  <c:v>4.0850951892716102E-8</c:v>
                </c:pt>
                <c:pt idx="10">
                  <c:v>5.384880021271638E-8</c:v>
                </c:pt>
                <c:pt idx="11">
                  <c:v>7.0805035650805879E-8</c:v>
                </c:pt>
                <c:pt idx="12">
                  <c:v>9.2868092227764484E-8</c:v>
                </c:pt>
                <c:pt idx="13">
                  <c:v>1.2150192705402675E-7</c:v>
                </c:pt>
                <c:pt idx="14">
                  <c:v>1.585674608357988E-7</c:v>
                </c:pt>
                <c:pt idx="15">
                  <c:v>2.0642354943149404E-7</c:v>
                </c:pt>
                <c:pt idx="16">
                  <c:v>2.6805176723487448E-7</c:v>
                </c:pt>
                <c:pt idx="17">
                  <c:v>3.4721011769275892E-7</c:v>
                </c:pt>
                <c:pt idx="18">
                  <c:v>4.4862175811915496E-7</c:v>
                </c:pt>
                <c:pt idx="19">
                  <c:v>5.7820595178987624E-7</c:v>
                </c:pt>
                <c:pt idx="20">
                  <c:v>7.4335975736712915E-7</c:v>
                </c:pt>
                <c:pt idx="21">
                  <c:v>9.5330045156138346E-7</c:v>
                </c:pt>
                <c:pt idx="22">
                  <c:v>1.21948037294665E-6</c:v>
                </c:pt>
                <c:pt idx="23">
                  <c:v>1.5560877895744335E-6</c:v>
                </c:pt>
                <c:pt idx="24">
                  <c:v>1.9806495455159885E-6</c:v>
                </c:pt>
                <c:pt idx="25">
                  <c:v>2.5147536442961604E-6</c:v>
                </c:pt>
                <c:pt idx="26">
                  <c:v>3.1849125894334827E-6</c:v>
                </c:pt>
                <c:pt idx="27">
                  <c:v>4.0235912282460612E-6</c:v>
                </c:pt>
                <c:pt idx="28">
                  <c:v>5.0704260327432538E-6</c:v>
                </c:pt>
                <c:pt idx="29">
                  <c:v>6.3736661909165735E-6</c:v>
                </c:pt>
                <c:pt idx="30">
                  <c:v>7.9918705534525391E-6</c:v>
                </c:pt>
                <c:pt idx="31">
                  <c:v>9.9958983534612007E-6</c:v>
                </c:pt>
                <c:pt idx="32">
                  <c:v>1.2471235645026524E-5</c:v>
                </c:pt>
                <c:pt idx="33">
                  <c:v>1.5520703528924777E-5</c:v>
                </c:pt>
                <c:pt idx="34">
                  <c:v>1.9267598371043117E-5</c:v>
                </c:pt>
                <c:pt idx="35">
                  <c:v>2.3859318270601924E-5</c:v>
                </c:pt>
                <c:pt idx="36">
                  <c:v>2.9471533878269351E-5</c:v>
                </c:pt>
                <c:pt idx="37">
                  <c:v>3.6312965151125518E-5</c:v>
                </c:pt>
                <c:pt idx="38">
                  <c:v>4.4630828588565508E-5</c:v>
                </c:pt>
                <c:pt idx="39">
                  <c:v>5.4717021719899105E-5</c:v>
                </c:pt>
                <c:pt idx="40">
                  <c:v>6.6915112882441261E-5</c:v>
                </c:pt>
                <c:pt idx="41">
                  <c:v>8.1628204383119409E-5</c:v>
                </c:pt>
                <c:pt idx="42">
                  <c:v>9.9327735696384407E-5</c:v>
                </c:pt>
                <c:pt idx="43">
                  <c:v>1.2056329011299212E-4</c:v>
                </c:pt>
                <c:pt idx="44">
                  <c:v>1.4597346289572455E-4</c:v>
                </c:pt>
                <c:pt idx="45">
                  <c:v>1.7629784118371595E-4</c:v>
                </c:pt>
                <c:pt idx="46">
                  <c:v>2.1239013527536797E-4</c:v>
                </c:pt>
                <c:pt idx="47">
                  <c:v>2.5523248717208326E-4</c:v>
                </c:pt>
                <c:pt idx="48">
                  <c:v>3.0595096505687538E-4</c:v>
                </c:pt>
                <c:pt idx="49">
                  <c:v>3.6583223141514211E-4</c:v>
                </c:pt>
                <c:pt idx="50">
                  <c:v>4.3634134752286457E-4</c:v>
                </c:pt>
                <c:pt idx="51">
                  <c:v>5.1914064783068761E-4</c:v>
                </c:pt>
                <c:pt idx="52">
                  <c:v>6.1610958423648861E-4</c:v>
                </c:pt>
                <c:pt idx="53">
                  <c:v>7.2936540233334768E-4</c:v>
                </c:pt>
                <c:pt idx="54">
                  <c:v>8.6128446952681145E-4</c:v>
                </c:pt>
                <c:pt idx="55">
                  <c:v>1.0145240286498515E-3</c:v>
                </c:pt>
                <c:pt idx="56">
                  <c:v>1.1920441007323831E-3</c:v>
                </c:pt>
                <c:pt idx="57">
                  <c:v>1.3971292074396789E-3</c:v>
                </c:pt>
                <c:pt idx="58">
                  <c:v>1.6334095280999086E-3</c:v>
                </c:pt>
                <c:pt idx="59">
                  <c:v>1.904881049110846E-3</c:v>
                </c:pt>
                <c:pt idx="60">
                  <c:v>2.2159242059689391E-3</c:v>
                </c:pt>
                <c:pt idx="61">
                  <c:v>2.5713204615268942E-3</c:v>
                </c:pt>
                <c:pt idx="62">
                  <c:v>2.9762662098878397E-3</c:v>
                </c:pt>
                <c:pt idx="63">
                  <c:v>3.436383345306885E-3</c:v>
                </c:pt>
                <c:pt idx="64">
                  <c:v>3.9577257914898715E-3</c:v>
                </c:pt>
                <c:pt idx="65">
                  <c:v>4.5467812507954041E-3</c:v>
                </c:pt>
                <c:pt idx="66">
                  <c:v>5.2104674072111588E-3</c:v>
                </c:pt>
                <c:pt idx="67">
                  <c:v>5.9561218038024309E-3</c:v>
                </c:pt>
                <c:pt idx="68">
                  <c:v>6.7914846168426251E-3</c:v>
                </c:pt>
                <c:pt idx="69">
                  <c:v>7.7246735671973894E-3</c:v>
                </c:pt>
                <c:pt idx="70">
                  <c:v>8.7641502467840551E-3</c:v>
                </c:pt>
                <c:pt idx="71">
                  <c:v>9.9186771958972905E-3</c:v>
                </c:pt>
                <c:pt idx="72">
                  <c:v>1.1197265147421047E-2</c:v>
                </c:pt>
                <c:pt idx="73">
                  <c:v>1.2609109957596759E-2</c:v>
                </c:pt>
                <c:pt idx="74">
                  <c:v>1.4163518870800104E-2</c:v>
                </c:pt>
                <c:pt idx="75">
                  <c:v>1.5869825917833168E-2</c:v>
                </c:pt>
                <c:pt idx="76">
                  <c:v>1.7737296423115122E-2</c:v>
                </c:pt>
                <c:pt idx="77">
                  <c:v>1.9775020794684472E-2</c:v>
                </c:pt>
                <c:pt idx="78">
                  <c:v>2.1991797990212912E-2</c:v>
                </c:pt>
                <c:pt idx="79">
                  <c:v>2.4396009289590636E-2</c:v>
                </c:pt>
                <c:pt idx="80">
                  <c:v>2.6995483256593209E-2</c:v>
                </c:pt>
                <c:pt idx="81">
                  <c:v>2.9797353034407136E-2</c:v>
                </c:pt>
                <c:pt idx="82">
                  <c:v>3.2807907387337389E-2</c:v>
                </c:pt>
                <c:pt idx="83">
                  <c:v>3.6032437168108028E-2</c:v>
                </c:pt>
                <c:pt idx="84">
                  <c:v>3.947507915044602E-2</c:v>
                </c:pt>
                <c:pt idx="85">
                  <c:v>4.3138659413254621E-2</c:v>
                </c:pt>
                <c:pt idx="86">
                  <c:v>4.7024538688442225E-2</c:v>
                </c:pt>
                <c:pt idx="87">
                  <c:v>5.1132462281987777E-2</c:v>
                </c:pt>
                <c:pt idx="88">
                  <c:v>5.5460417339726488E-2</c:v>
                </c:pt>
                <c:pt idx="89">
                  <c:v>6.0004500348491419E-2</c:v>
                </c:pt>
                <c:pt idx="90">
                  <c:v>6.4758797832945872E-2</c:v>
                </c:pt>
                <c:pt idx="91">
                  <c:v>6.9715283222678587E-2</c:v>
                </c:pt>
                <c:pt idx="92">
                  <c:v>7.4863732817870898E-2</c:v>
                </c:pt>
                <c:pt idx="93">
                  <c:v>8.019166367095823E-2</c:v>
                </c:pt>
                <c:pt idx="94">
                  <c:v>8.5684296023902026E-2</c:v>
                </c:pt>
                <c:pt idx="95">
                  <c:v>9.1324542694509236E-2</c:v>
                </c:pt>
                <c:pt idx="96">
                  <c:v>9.7093027491604672E-2</c:v>
                </c:pt>
                <c:pt idx="97">
                  <c:v>0.10296813435998564</c:v>
                </c:pt>
                <c:pt idx="98">
                  <c:v>0.10892608851627354</c:v>
                </c:pt>
                <c:pt idx="99">
                  <c:v>0.11494107034211405</c:v>
                </c:pt>
                <c:pt idx="100">
                  <c:v>0.1209853622595692</c:v>
                </c:pt>
                <c:pt idx="101">
                  <c:v>0.12702952823459451</c:v>
                </c:pt>
                <c:pt idx="102">
                  <c:v>0.13304262494937741</c:v>
                </c:pt>
                <c:pt idx="103">
                  <c:v>0.13899244306549824</c:v>
                </c:pt>
                <c:pt idx="104">
                  <c:v>0.14484577638074136</c:v>
                </c:pt>
                <c:pt idx="105">
                  <c:v>0.15056871607740221</c:v>
                </c:pt>
                <c:pt idx="106">
                  <c:v>0.15612696668338064</c:v>
                </c:pt>
                <c:pt idx="107">
                  <c:v>0.16148617983395713</c:v>
                </c:pt>
                <c:pt idx="108">
                  <c:v>0.16661230144589984</c:v>
                </c:pt>
                <c:pt idx="109">
                  <c:v>0.17147192750969195</c:v>
                </c:pt>
                <c:pt idx="110">
                  <c:v>0.17603266338214976</c:v>
                </c:pt>
                <c:pt idx="111">
                  <c:v>0.18026348123082397</c:v>
                </c:pt>
                <c:pt idx="112">
                  <c:v>0.1841350701516617</c:v>
                </c:pt>
                <c:pt idx="113">
                  <c:v>0.18762017345846896</c:v>
                </c:pt>
                <c:pt idx="114">
                  <c:v>0.19069390773026204</c:v>
                </c:pt>
                <c:pt idx="115">
                  <c:v>0.19333405840142462</c:v>
                </c:pt>
                <c:pt idx="116">
                  <c:v>0.19552134698772797</c:v>
                </c:pt>
                <c:pt idx="117">
                  <c:v>0.19723966545394447</c:v>
                </c:pt>
                <c:pt idx="118">
                  <c:v>0.1984762737385059</c:v>
                </c:pt>
                <c:pt idx="119">
                  <c:v>0.19922195704738202</c:v>
                </c:pt>
                <c:pt idx="120">
                  <c:v>0.19947114020071635</c:v>
                </c:pt>
                <c:pt idx="121">
                  <c:v>0.19922195704738202</c:v>
                </c:pt>
                <c:pt idx="122">
                  <c:v>0.1984762737385059</c:v>
                </c:pt>
                <c:pt idx="123">
                  <c:v>0.19723966545394447</c:v>
                </c:pt>
                <c:pt idx="124">
                  <c:v>0.19552134698772797</c:v>
                </c:pt>
                <c:pt idx="125">
                  <c:v>0.19333405840142462</c:v>
                </c:pt>
                <c:pt idx="126">
                  <c:v>0.19069390773026204</c:v>
                </c:pt>
                <c:pt idx="127">
                  <c:v>0.18762017345846896</c:v>
                </c:pt>
                <c:pt idx="128">
                  <c:v>0.1841350701516617</c:v>
                </c:pt>
                <c:pt idx="129">
                  <c:v>0.18026348123082397</c:v>
                </c:pt>
                <c:pt idx="130">
                  <c:v>0.17603266338214976</c:v>
                </c:pt>
                <c:pt idx="131">
                  <c:v>0.17147192750969195</c:v>
                </c:pt>
                <c:pt idx="132">
                  <c:v>0.16661230144589984</c:v>
                </c:pt>
                <c:pt idx="133">
                  <c:v>0.16148617983395716</c:v>
                </c:pt>
                <c:pt idx="134">
                  <c:v>0.15612696668338061</c:v>
                </c:pt>
                <c:pt idx="135">
                  <c:v>0.15056871607740221</c:v>
                </c:pt>
                <c:pt idx="136">
                  <c:v>0.14484577638074139</c:v>
                </c:pt>
                <c:pt idx="137">
                  <c:v>0.13899244306549821</c:v>
                </c:pt>
                <c:pt idx="138">
                  <c:v>0.13304262494937744</c:v>
                </c:pt>
                <c:pt idx="139">
                  <c:v>0.12702952823459449</c:v>
                </c:pt>
                <c:pt idx="140">
                  <c:v>0.12098536225957168</c:v>
                </c:pt>
                <c:pt idx="141">
                  <c:v>0.11494107034212253</c:v>
                </c:pt>
                <c:pt idx="142">
                  <c:v>0.10892608851628127</c:v>
                </c:pt>
                <c:pt idx="143">
                  <c:v>0.10296813435999329</c:v>
                </c:pt>
                <c:pt idx="144">
                  <c:v>9.7093027491612291E-2</c:v>
                </c:pt>
                <c:pt idx="145">
                  <c:v>9.1324542694516689E-2</c:v>
                </c:pt>
                <c:pt idx="146">
                  <c:v>8.5684296023909243E-2</c:v>
                </c:pt>
                <c:pt idx="147">
                  <c:v>8.0191663670965224E-2</c:v>
                </c:pt>
                <c:pt idx="148">
                  <c:v>7.4863732817877657E-2</c:v>
                </c:pt>
                <c:pt idx="149">
                  <c:v>6.9715283222685193E-2</c:v>
                </c:pt>
                <c:pt idx="150">
                  <c:v>6.4758797832950743E-2</c:v>
                </c:pt>
                <c:pt idx="151">
                  <c:v>6.0004500348497442E-2</c:v>
                </c:pt>
                <c:pt idx="152">
                  <c:v>5.5460417339732226E-2</c:v>
                </c:pt>
                <c:pt idx="153">
                  <c:v>5.113246228199321E-2</c:v>
                </c:pt>
                <c:pt idx="154">
                  <c:v>4.7024538688447456E-2</c:v>
                </c:pt>
                <c:pt idx="155">
                  <c:v>4.3138659413259541E-2</c:v>
                </c:pt>
                <c:pt idx="156">
                  <c:v>3.9475079150450627E-2</c:v>
                </c:pt>
                <c:pt idx="157">
                  <c:v>3.6032437168112337E-2</c:v>
                </c:pt>
                <c:pt idx="158">
                  <c:v>3.2807907387341406E-2</c:v>
                </c:pt>
                <c:pt idx="159">
                  <c:v>2.9797353034410945E-2</c:v>
                </c:pt>
                <c:pt idx="160">
                  <c:v>2.6995483256596738E-2</c:v>
                </c:pt>
                <c:pt idx="161">
                  <c:v>2.4396009289593876E-2</c:v>
                </c:pt>
                <c:pt idx="162">
                  <c:v>2.199179799021591E-2</c:v>
                </c:pt>
                <c:pt idx="163">
                  <c:v>1.9775020794687227E-2</c:v>
                </c:pt>
                <c:pt idx="164">
                  <c:v>1.7737296423117672E-2</c:v>
                </c:pt>
                <c:pt idx="165">
                  <c:v>1.5869825917835499E-2</c:v>
                </c:pt>
                <c:pt idx="166">
                  <c:v>1.4163518870802215E-2</c:v>
                </c:pt>
                <c:pt idx="167">
                  <c:v>1.2609109957598681E-2</c:v>
                </c:pt>
                <c:pt idx="168">
                  <c:v>1.1197265147422789E-2</c:v>
                </c:pt>
                <c:pt idx="169">
                  <c:v>9.918677195898876E-3</c:v>
                </c:pt>
                <c:pt idx="170">
                  <c:v>8.7641502467853682E-3</c:v>
                </c:pt>
                <c:pt idx="171">
                  <c:v>7.7246735671985681E-3</c:v>
                </c:pt>
                <c:pt idx="172">
                  <c:v>6.7914846168436937E-3</c:v>
                </c:pt>
                <c:pt idx="173">
                  <c:v>5.9561218038033832E-3</c:v>
                </c:pt>
                <c:pt idx="174">
                  <c:v>5.210467407211994E-3</c:v>
                </c:pt>
                <c:pt idx="175">
                  <c:v>4.5467812507961483E-3</c:v>
                </c:pt>
                <c:pt idx="176">
                  <c:v>3.9577257914905359E-3</c:v>
                </c:pt>
                <c:pt idx="177">
                  <c:v>3.4363833453074769E-3</c:v>
                </c:pt>
                <c:pt idx="178">
                  <c:v>2.9762662098883606E-3</c:v>
                </c:pt>
                <c:pt idx="179">
                  <c:v>2.5713204615273465E-3</c:v>
                </c:pt>
                <c:pt idx="180">
                  <c:v>2.2159242059693347E-3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8B-4986-84FE-4D5DDC962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558400"/>
        <c:axId val="859557312"/>
      </c:scatterChart>
      <c:valAx>
        <c:axId val="191655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9557312"/>
        <c:crosses val="autoZero"/>
        <c:crossBetween val="midCat"/>
      </c:valAx>
      <c:valAx>
        <c:axId val="8595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655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Punto3!$F$1</c:f>
              <c:strCache>
                <c:ptCount val="1"/>
                <c:pt idx="0">
                  <c:v>f(x) mu=3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Punto3!$E$2:$E$82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</c:numCache>
            </c:numRef>
          </c:xVal>
          <c:yVal>
            <c:numRef>
              <c:f>Punto3!$F$2:$F$82</c:f>
              <c:numCache>
                <c:formatCode>General</c:formatCode>
                <c:ptCount val="81"/>
                <c:pt idx="0">
                  <c:v>6.4758797832945872E-2</c:v>
                </c:pt>
                <c:pt idx="1">
                  <c:v>6.9715283222680141E-2</c:v>
                </c:pt>
                <c:pt idx="2">
                  <c:v>7.4863732817872439E-2</c:v>
                </c:pt>
                <c:pt idx="3">
                  <c:v>8.0191663670959798E-2</c:v>
                </c:pt>
                <c:pt idx="4">
                  <c:v>8.5684296023903678E-2</c:v>
                </c:pt>
                <c:pt idx="5">
                  <c:v>9.1324542694510957E-2</c:v>
                </c:pt>
                <c:pt idx="6">
                  <c:v>9.7093027491606476E-2</c:v>
                </c:pt>
                <c:pt idx="7">
                  <c:v>0.10296813435998739</c:v>
                </c:pt>
                <c:pt idx="8">
                  <c:v>0.10892608851627526</c:v>
                </c:pt>
                <c:pt idx="9">
                  <c:v>0.11494107034211651</c:v>
                </c:pt>
                <c:pt idx="10">
                  <c:v>0.12098536225957168</c:v>
                </c:pt>
                <c:pt idx="11">
                  <c:v>0.12702952823459451</c:v>
                </c:pt>
                <c:pt idx="12">
                  <c:v>0.13304262494937741</c:v>
                </c:pt>
                <c:pt idx="13">
                  <c:v>0.13899244306549824</c:v>
                </c:pt>
                <c:pt idx="14">
                  <c:v>0.14484577638074136</c:v>
                </c:pt>
                <c:pt idx="15">
                  <c:v>0.15056871607740221</c:v>
                </c:pt>
                <c:pt idx="16">
                  <c:v>0.15612696668338064</c:v>
                </c:pt>
                <c:pt idx="17">
                  <c:v>0.16148617983395713</c:v>
                </c:pt>
                <c:pt idx="18">
                  <c:v>0.16661230144589984</c:v>
                </c:pt>
                <c:pt idx="19">
                  <c:v>0.17147192750969195</c:v>
                </c:pt>
                <c:pt idx="20">
                  <c:v>0.17603266338214976</c:v>
                </c:pt>
                <c:pt idx="21">
                  <c:v>0.18026348123082397</c:v>
                </c:pt>
                <c:pt idx="22">
                  <c:v>0.1841350701516617</c:v>
                </c:pt>
                <c:pt idx="23">
                  <c:v>0.18762017345846896</c:v>
                </c:pt>
                <c:pt idx="24">
                  <c:v>0.19069390773026204</c:v>
                </c:pt>
                <c:pt idx="25">
                  <c:v>0.19333405840142462</c:v>
                </c:pt>
                <c:pt idx="26">
                  <c:v>0.19552134698772797</c:v>
                </c:pt>
                <c:pt idx="27">
                  <c:v>0.19723966545394447</c:v>
                </c:pt>
                <c:pt idx="28">
                  <c:v>0.1984762737385059</c:v>
                </c:pt>
                <c:pt idx="29">
                  <c:v>0.19922195704738202</c:v>
                </c:pt>
                <c:pt idx="30">
                  <c:v>0.19947114020071635</c:v>
                </c:pt>
                <c:pt idx="31">
                  <c:v>0.19922195704738202</c:v>
                </c:pt>
                <c:pt idx="32">
                  <c:v>0.1984762737385059</c:v>
                </c:pt>
                <c:pt idx="33">
                  <c:v>0.19723966545394447</c:v>
                </c:pt>
                <c:pt idx="34">
                  <c:v>0.19552134698772797</c:v>
                </c:pt>
                <c:pt idx="35">
                  <c:v>0.19333405840142462</c:v>
                </c:pt>
                <c:pt idx="36">
                  <c:v>0.19069390773026204</c:v>
                </c:pt>
                <c:pt idx="37">
                  <c:v>0.18762017345846896</c:v>
                </c:pt>
                <c:pt idx="38">
                  <c:v>0.1841350701516617</c:v>
                </c:pt>
                <c:pt idx="39">
                  <c:v>0.18026348123082397</c:v>
                </c:pt>
                <c:pt idx="40">
                  <c:v>0.17603266338214976</c:v>
                </c:pt>
                <c:pt idx="41">
                  <c:v>0.17147192750969195</c:v>
                </c:pt>
                <c:pt idx="42">
                  <c:v>0.16661230144589984</c:v>
                </c:pt>
                <c:pt idx="43">
                  <c:v>0.16148617983395716</c:v>
                </c:pt>
                <c:pt idx="44">
                  <c:v>0.15612696668338061</c:v>
                </c:pt>
                <c:pt idx="45">
                  <c:v>0.15056871607740221</c:v>
                </c:pt>
                <c:pt idx="46">
                  <c:v>0.14484577638074139</c:v>
                </c:pt>
                <c:pt idx="47">
                  <c:v>0.13899244306549821</c:v>
                </c:pt>
                <c:pt idx="48">
                  <c:v>0.13304262494937744</c:v>
                </c:pt>
                <c:pt idx="49">
                  <c:v>0.12702952823459449</c:v>
                </c:pt>
                <c:pt idx="50">
                  <c:v>0.12098536225957168</c:v>
                </c:pt>
                <c:pt idx="51">
                  <c:v>0.11494107034211655</c:v>
                </c:pt>
                <c:pt idx="52">
                  <c:v>0.10892608851627526</c:v>
                </c:pt>
                <c:pt idx="53">
                  <c:v>0.10296813435998739</c:v>
                </c:pt>
                <c:pt idx="54">
                  <c:v>9.7093027491606462E-2</c:v>
                </c:pt>
                <c:pt idx="55">
                  <c:v>9.1324542694510957E-2</c:v>
                </c:pt>
                <c:pt idx="56">
                  <c:v>8.5684296023903705E-2</c:v>
                </c:pt>
                <c:pt idx="57">
                  <c:v>8.0191663670959798E-2</c:v>
                </c:pt>
                <c:pt idx="58">
                  <c:v>7.4863732817872439E-2</c:v>
                </c:pt>
                <c:pt idx="59">
                  <c:v>6.9715283222680113E-2</c:v>
                </c:pt>
                <c:pt idx="60">
                  <c:v>6.4758797832945872E-2</c:v>
                </c:pt>
                <c:pt idx="61">
                  <c:v>6.0004500348492827E-2</c:v>
                </c:pt>
                <c:pt idx="62">
                  <c:v>5.5460417339727772E-2</c:v>
                </c:pt>
                <c:pt idx="63">
                  <c:v>5.1132462281989019E-2</c:v>
                </c:pt>
                <c:pt idx="64">
                  <c:v>4.7024538688443453E-2</c:v>
                </c:pt>
                <c:pt idx="65">
                  <c:v>4.3138659413255766E-2</c:v>
                </c:pt>
                <c:pt idx="66">
                  <c:v>3.9475079150447089E-2</c:v>
                </c:pt>
                <c:pt idx="67">
                  <c:v>3.6032437168108992E-2</c:v>
                </c:pt>
                <c:pt idx="68">
                  <c:v>3.2807907387338298E-2</c:v>
                </c:pt>
                <c:pt idx="69">
                  <c:v>2.9797353034408027E-2</c:v>
                </c:pt>
                <c:pt idx="70">
                  <c:v>2.6995483256594031E-2</c:v>
                </c:pt>
                <c:pt idx="71">
                  <c:v>2.4396009289591382E-2</c:v>
                </c:pt>
                <c:pt idx="72">
                  <c:v>2.1991797990213596E-2</c:v>
                </c:pt>
                <c:pt idx="73">
                  <c:v>1.977502079468511E-2</c:v>
                </c:pt>
                <c:pt idx="74">
                  <c:v>1.7737296423115712E-2</c:v>
                </c:pt>
                <c:pt idx="75">
                  <c:v>1.5869825917833709E-2</c:v>
                </c:pt>
                <c:pt idx="76">
                  <c:v>1.4163518870800593E-2</c:v>
                </c:pt>
                <c:pt idx="77">
                  <c:v>1.2609109957597191E-2</c:v>
                </c:pt>
                <c:pt idx="78">
                  <c:v>1.119726514742145E-2</c:v>
                </c:pt>
                <c:pt idx="79">
                  <c:v>9.9186771958976565E-3</c:v>
                </c:pt>
                <c:pt idx="80">
                  <c:v>8.7641502467842702E-3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E7-48AE-A0DC-EA4A92C0CB4E}"/>
            </c:ext>
          </c:extLst>
        </c:ser>
        <c:ser>
          <c:idx val="1"/>
          <c:order val="1"/>
          <c:tx>
            <c:strRef>
              <c:f>Punto3!$G$1</c:f>
              <c:strCache>
                <c:ptCount val="1"/>
                <c:pt idx="0">
                  <c:v>f(x) mu=5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Punto3!$E$2:$E$82</c:f>
              <c:numCache>
                <c:formatCode>General</c:formatCode>
                <c:ptCount val="8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</c:numCache>
            </c:numRef>
          </c:xVal>
          <c:yVal>
            <c:numRef>
              <c:f>Punto3!$G$2:$G$82</c:f>
              <c:numCache>
                <c:formatCode>General</c:formatCode>
                <c:ptCount val="81"/>
                <c:pt idx="0">
                  <c:v>8.7641502467842702E-3</c:v>
                </c:pt>
                <c:pt idx="1">
                  <c:v>9.9186771958976565E-3</c:v>
                </c:pt>
                <c:pt idx="2">
                  <c:v>1.119726514742145E-2</c:v>
                </c:pt>
                <c:pt idx="3">
                  <c:v>1.2609109957597191E-2</c:v>
                </c:pt>
                <c:pt idx="4">
                  <c:v>1.4163518870800593E-2</c:v>
                </c:pt>
                <c:pt idx="5">
                  <c:v>1.5869825917833709E-2</c:v>
                </c:pt>
                <c:pt idx="6">
                  <c:v>1.7737296423115712E-2</c:v>
                </c:pt>
                <c:pt idx="7">
                  <c:v>1.977502079468511E-2</c:v>
                </c:pt>
                <c:pt idx="8">
                  <c:v>2.1991797990213596E-2</c:v>
                </c:pt>
                <c:pt idx="9">
                  <c:v>2.4396009289591382E-2</c:v>
                </c:pt>
                <c:pt idx="10">
                  <c:v>2.6995483256594031E-2</c:v>
                </c:pt>
                <c:pt idx="11">
                  <c:v>2.9797353034408038E-2</c:v>
                </c:pt>
                <c:pt idx="12">
                  <c:v>3.2807907387338298E-2</c:v>
                </c:pt>
                <c:pt idx="13">
                  <c:v>3.6032437168108992E-2</c:v>
                </c:pt>
                <c:pt idx="14">
                  <c:v>3.9475079150447075E-2</c:v>
                </c:pt>
                <c:pt idx="15">
                  <c:v>4.3138659413255766E-2</c:v>
                </c:pt>
                <c:pt idx="16">
                  <c:v>4.7024538688443474E-2</c:v>
                </c:pt>
                <c:pt idx="17">
                  <c:v>5.1132462281989019E-2</c:v>
                </c:pt>
                <c:pt idx="18">
                  <c:v>5.5460417339727772E-2</c:v>
                </c:pt>
                <c:pt idx="19">
                  <c:v>6.0004500348492792E-2</c:v>
                </c:pt>
                <c:pt idx="20">
                  <c:v>6.4758797832945872E-2</c:v>
                </c:pt>
                <c:pt idx="21">
                  <c:v>6.9715283222680141E-2</c:v>
                </c:pt>
                <c:pt idx="22">
                  <c:v>7.4863732817872439E-2</c:v>
                </c:pt>
                <c:pt idx="23">
                  <c:v>8.0191663670959798E-2</c:v>
                </c:pt>
                <c:pt idx="24">
                  <c:v>8.5684296023903678E-2</c:v>
                </c:pt>
                <c:pt idx="25">
                  <c:v>9.1324542694510957E-2</c:v>
                </c:pt>
                <c:pt idx="26">
                  <c:v>9.7093027491606476E-2</c:v>
                </c:pt>
                <c:pt idx="27">
                  <c:v>0.10296813435998739</c:v>
                </c:pt>
                <c:pt idx="28">
                  <c:v>0.10892608851627526</c:v>
                </c:pt>
                <c:pt idx="29">
                  <c:v>0.11494107034211651</c:v>
                </c:pt>
                <c:pt idx="30">
                  <c:v>0.12098536225957168</c:v>
                </c:pt>
                <c:pt idx="31">
                  <c:v>0.12702952823459451</c:v>
                </c:pt>
                <c:pt idx="32">
                  <c:v>0.13304262494937744</c:v>
                </c:pt>
                <c:pt idx="33">
                  <c:v>0.13899244306549821</c:v>
                </c:pt>
                <c:pt idx="34">
                  <c:v>0.14484577638074136</c:v>
                </c:pt>
                <c:pt idx="35">
                  <c:v>0.15056871607740221</c:v>
                </c:pt>
                <c:pt idx="36">
                  <c:v>0.15612696668338064</c:v>
                </c:pt>
                <c:pt idx="37">
                  <c:v>0.16148617983395716</c:v>
                </c:pt>
                <c:pt idx="38">
                  <c:v>0.16661230144589984</c:v>
                </c:pt>
                <c:pt idx="39">
                  <c:v>0.17147192750969195</c:v>
                </c:pt>
                <c:pt idx="40">
                  <c:v>0.17603266338214976</c:v>
                </c:pt>
                <c:pt idx="41">
                  <c:v>0.18026348123082397</c:v>
                </c:pt>
                <c:pt idx="42">
                  <c:v>0.1841350701516617</c:v>
                </c:pt>
                <c:pt idx="43">
                  <c:v>0.18762017345846896</c:v>
                </c:pt>
                <c:pt idx="44">
                  <c:v>0.19069390773026207</c:v>
                </c:pt>
                <c:pt idx="45">
                  <c:v>0.19333405840142462</c:v>
                </c:pt>
                <c:pt idx="46">
                  <c:v>0.19552134698772794</c:v>
                </c:pt>
                <c:pt idx="47">
                  <c:v>0.19723966545394447</c:v>
                </c:pt>
                <c:pt idx="48">
                  <c:v>0.1984762737385059</c:v>
                </c:pt>
                <c:pt idx="49">
                  <c:v>0.19922195704738202</c:v>
                </c:pt>
                <c:pt idx="50">
                  <c:v>0.19947114020071635</c:v>
                </c:pt>
                <c:pt idx="51">
                  <c:v>0.19922195704738202</c:v>
                </c:pt>
                <c:pt idx="52">
                  <c:v>0.1984762737385059</c:v>
                </c:pt>
                <c:pt idx="53">
                  <c:v>0.19723966545394447</c:v>
                </c:pt>
                <c:pt idx="54">
                  <c:v>0.19552134698772794</c:v>
                </c:pt>
                <c:pt idx="55">
                  <c:v>0.19333405840142462</c:v>
                </c:pt>
                <c:pt idx="56">
                  <c:v>0.19069390773026207</c:v>
                </c:pt>
                <c:pt idx="57">
                  <c:v>0.18762017345846896</c:v>
                </c:pt>
                <c:pt idx="58">
                  <c:v>0.1841350701516617</c:v>
                </c:pt>
                <c:pt idx="59">
                  <c:v>0.18026348123082397</c:v>
                </c:pt>
                <c:pt idx="60">
                  <c:v>0.17603266338214976</c:v>
                </c:pt>
                <c:pt idx="61">
                  <c:v>0.17147192750969195</c:v>
                </c:pt>
                <c:pt idx="62">
                  <c:v>0.16661230144589984</c:v>
                </c:pt>
                <c:pt idx="63">
                  <c:v>0.16148617983395716</c:v>
                </c:pt>
                <c:pt idx="64">
                  <c:v>0.15612696668338061</c:v>
                </c:pt>
                <c:pt idx="65">
                  <c:v>0.15056871607740221</c:v>
                </c:pt>
                <c:pt idx="66">
                  <c:v>0.14484577638074139</c:v>
                </c:pt>
                <c:pt idx="67">
                  <c:v>0.13899244306549821</c:v>
                </c:pt>
                <c:pt idx="68">
                  <c:v>0.13304262494937744</c:v>
                </c:pt>
                <c:pt idx="69">
                  <c:v>0.12702952823459449</c:v>
                </c:pt>
                <c:pt idx="70">
                  <c:v>0.12098536225957168</c:v>
                </c:pt>
                <c:pt idx="71">
                  <c:v>0.11494107034211655</c:v>
                </c:pt>
                <c:pt idx="72">
                  <c:v>0.10892608851627526</c:v>
                </c:pt>
                <c:pt idx="73">
                  <c:v>0.10296813435998739</c:v>
                </c:pt>
                <c:pt idx="74">
                  <c:v>9.7093027491606462E-2</c:v>
                </c:pt>
                <c:pt idx="75">
                  <c:v>9.1324542694510957E-2</c:v>
                </c:pt>
                <c:pt idx="76">
                  <c:v>8.5684296023903705E-2</c:v>
                </c:pt>
                <c:pt idx="77">
                  <c:v>8.0191663670959798E-2</c:v>
                </c:pt>
                <c:pt idx="78">
                  <c:v>7.4863732817872439E-2</c:v>
                </c:pt>
                <c:pt idx="79">
                  <c:v>6.9715283222680113E-2</c:v>
                </c:pt>
                <c:pt idx="80">
                  <c:v>6.4758797832945872E-2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E7-48AE-A0DC-EA4A92C0C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608864"/>
        <c:axId val="702754768"/>
      </c:scatterChart>
      <c:valAx>
        <c:axId val="105060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2754768"/>
        <c:crosses val="autoZero"/>
        <c:crossBetween val="midCat"/>
      </c:valAx>
      <c:valAx>
        <c:axId val="70275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0608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Punto3!$V$1</c:f>
              <c:strCache>
                <c:ptCount val="1"/>
                <c:pt idx="0">
                  <c:v>f(x) sigma=1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Punto3!$U$2:$U$102</c:f>
              <c:numCache>
                <c:formatCode>General</c:formatCode>
                <c:ptCount val="10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  <c:pt idx="51">
                  <c:v>3.1</c:v>
                </c:pt>
                <c:pt idx="52">
                  <c:v>3.2</c:v>
                </c:pt>
                <c:pt idx="53">
                  <c:v>3.3</c:v>
                </c:pt>
                <c:pt idx="54">
                  <c:v>3.4</c:v>
                </c:pt>
                <c:pt idx="55">
                  <c:v>3.5000000000000102</c:v>
                </c:pt>
                <c:pt idx="56">
                  <c:v>3.6</c:v>
                </c:pt>
                <c:pt idx="57">
                  <c:v>3.7</c:v>
                </c:pt>
                <c:pt idx="58">
                  <c:v>3.80000000000001</c:v>
                </c:pt>
                <c:pt idx="59">
                  <c:v>3.9000000000000101</c:v>
                </c:pt>
                <c:pt idx="60">
                  <c:v>4.0000000000000098</c:v>
                </c:pt>
                <c:pt idx="61">
                  <c:v>4.0999999999999996</c:v>
                </c:pt>
                <c:pt idx="62">
                  <c:v>4.2000000000000099</c:v>
                </c:pt>
                <c:pt idx="63">
                  <c:v>4.3000000000000096</c:v>
                </c:pt>
                <c:pt idx="64">
                  <c:v>4.4000000000000101</c:v>
                </c:pt>
                <c:pt idx="65">
                  <c:v>4.5000000000000098</c:v>
                </c:pt>
                <c:pt idx="66">
                  <c:v>4.6000000000000103</c:v>
                </c:pt>
                <c:pt idx="67">
                  <c:v>4.7000000000000099</c:v>
                </c:pt>
                <c:pt idx="68">
                  <c:v>4.8000000000000096</c:v>
                </c:pt>
                <c:pt idx="69">
                  <c:v>4.9000000000000101</c:v>
                </c:pt>
                <c:pt idx="70">
                  <c:v>5.0000000000000098</c:v>
                </c:pt>
                <c:pt idx="71">
                  <c:v>5.1000000000000103</c:v>
                </c:pt>
                <c:pt idx="72">
                  <c:v>5.2000000000000099</c:v>
                </c:pt>
                <c:pt idx="73">
                  <c:v>5.3000000000000096</c:v>
                </c:pt>
                <c:pt idx="74">
                  <c:v>5.4000000000000101</c:v>
                </c:pt>
                <c:pt idx="75">
                  <c:v>5.5000000000000098</c:v>
                </c:pt>
                <c:pt idx="76">
                  <c:v>5.6000000000000103</c:v>
                </c:pt>
                <c:pt idx="77">
                  <c:v>5.7000000000000099</c:v>
                </c:pt>
                <c:pt idx="78">
                  <c:v>5.8000000000000096</c:v>
                </c:pt>
                <c:pt idx="79">
                  <c:v>5.9000000000000101</c:v>
                </c:pt>
                <c:pt idx="80">
                  <c:v>6.0000000000000098</c:v>
                </c:pt>
                <c:pt idx="81">
                  <c:v>6.1000000000000103</c:v>
                </c:pt>
                <c:pt idx="82">
                  <c:v>6.2000000000000099</c:v>
                </c:pt>
                <c:pt idx="83">
                  <c:v>6.3000000000000096</c:v>
                </c:pt>
                <c:pt idx="84">
                  <c:v>6.4000000000000101</c:v>
                </c:pt>
                <c:pt idx="85">
                  <c:v>6.5000000000000098</c:v>
                </c:pt>
                <c:pt idx="86">
                  <c:v>6.6000000000000103</c:v>
                </c:pt>
                <c:pt idx="87">
                  <c:v>6.7000000000000099</c:v>
                </c:pt>
                <c:pt idx="88">
                  <c:v>6.8000000000000096</c:v>
                </c:pt>
                <c:pt idx="89">
                  <c:v>6.9000000000000101</c:v>
                </c:pt>
                <c:pt idx="90">
                  <c:v>7.0000000000000098</c:v>
                </c:pt>
                <c:pt idx="91">
                  <c:v>7.1000000000000103</c:v>
                </c:pt>
                <c:pt idx="92">
                  <c:v>7.2000000000000099</c:v>
                </c:pt>
                <c:pt idx="93">
                  <c:v>7.3000000000000096</c:v>
                </c:pt>
                <c:pt idx="94">
                  <c:v>7.4</c:v>
                </c:pt>
                <c:pt idx="95">
                  <c:v>7.5</c:v>
                </c:pt>
                <c:pt idx="96">
                  <c:v>7.6</c:v>
                </c:pt>
                <c:pt idx="97">
                  <c:v>7.7</c:v>
                </c:pt>
                <c:pt idx="98">
                  <c:v>7.8</c:v>
                </c:pt>
                <c:pt idx="99">
                  <c:v>7.9</c:v>
                </c:pt>
                <c:pt idx="100">
                  <c:v>8</c:v>
                </c:pt>
              </c:numCache>
            </c:numRef>
          </c:xVal>
          <c:yVal>
            <c:numRef>
              <c:f>Punto3!$V$2:$V$102</c:f>
              <c:numCache>
                <c:formatCode>General</c:formatCode>
                <c:ptCount val="101"/>
                <c:pt idx="0">
                  <c:v>1.4867195147342977E-6</c:v>
                </c:pt>
                <c:pt idx="1">
                  <c:v>2.4389607458933522E-6</c:v>
                </c:pt>
                <c:pt idx="2">
                  <c:v>3.9612990910320753E-6</c:v>
                </c:pt>
                <c:pt idx="3">
                  <c:v>6.3698251788670899E-6</c:v>
                </c:pt>
                <c:pt idx="4">
                  <c:v>1.0140852065486758E-5</c:v>
                </c:pt>
                <c:pt idx="5">
                  <c:v>1.5983741106905475E-5</c:v>
                </c:pt>
                <c:pt idx="6">
                  <c:v>2.4942471290053535E-5</c:v>
                </c:pt>
                <c:pt idx="7">
                  <c:v>3.8535196742087129E-5</c:v>
                </c:pt>
                <c:pt idx="8">
                  <c:v>5.8943067756539855E-5</c:v>
                </c:pt>
                <c:pt idx="9">
                  <c:v>8.9261657177132928E-5</c:v>
                </c:pt>
                <c:pt idx="10">
                  <c:v>1.3383022576488537E-4</c:v>
                </c:pt>
                <c:pt idx="11">
                  <c:v>1.9865547139277272E-4</c:v>
                </c:pt>
                <c:pt idx="12">
                  <c:v>2.9194692579146027E-4</c:v>
                </c:pt>
                <c:pt idx="13">
                  <c:v>4.2478027055075143E-4</c:v>
                </c:pt>
                <c:pt idx="14">
                  <c:v>6.119019301137719E-4</c:v>
                </c:pt>
                <c:pt idx="15">
                  <c:v>8.7268269504576015E-4</c:v>
                </c:pt>
                <c:pt idx="16">
                  <c:v>1.2322191684730199E-3</c:v>
                </c:pt>
                <c:pt idx="17">
                  <c:v>1.7225689390536812E-3</c:v>
                </c:pt>
                <c:pt idx="18">
                  <c:v>2.3840882014648404E-3</c:v>
                </c:pt>
                <c:pt idx="19">
                  <c:v>3.2668190561999182E-3</c:v>
                </c:pt>
                <c:pt idx="20">
                  <c:v>4.4318484119380075E-3</c:v>
                </c:pt>
                <c:pt idx="21">
                  <c:v>5.9525324197758538E-3</c:v>
                </c:pt>
                <c:pt idx="22">
                  <c:v>7.9154515829799686E-3</c:v>
                </c:pt>
                <c:pt idx="23">
                  <c:v>1.0420934814422592E-2</c:v>
                </c:pt>
                <c:pt idx="24">
                  <c:v>1.3582969233685613E-2</c:v>
                </c:pt>
                <c:pt idx="25">
                  <c:v>1.752830049356854E-2</c:v>
                </c:pt>
                <c:pt idx="26">
                  <c:v>2.2394530294842899E-2</c:v>
                </c:pt>
                <c:pt idx="27">
                  <c:v>2.8327037741601186E-2</c:v>
                </c:pt>
                <c:pt idx="28">
                  <c:v>3.5474592846231424E-2</c:v>
                </c:pt>
                <c:pt idx="29">
                  <c:v>4.3983595980427191E-2</c:v>
                </c:pt>
                <c:pt idx="30">
                  <c:v>5.3990966513188063E-2</c:v>
                </c:pt>
                <c:pt idx="31">
                  <c:v>6.5615814774676595E-2</c:v>
                </c:pt>
                <c:pt idx="32">
                  <c:v>7.8950158300894149E-2</c:v>
                </c:pt>
                <c:pt idx="33">
                  <c:v>9.4049077376886947E-2</c:v>
                </c:pt>
                <c:pt idx="34">
                  <c:v>0.11092083467945554</c:v>
                </c:pt>
                <c:pt idx="35">
                  <c:v>0.12951759566589174</c:v>
                </c:pt>
                <c:pt idx="36">
                  <c:v>0.14972746563574488</c:v>
                </c:pt>
                <c:pt idx="37">
                  <c:v>0.17136859204780736</c:v>
                </c:pt>
                <c:pt idx="38">
                  <c:v>0.19418605498321295</c:v>
                </c:pt>
                <c:pt idx="39">
                  <c:v>0.21785217703255053</c:v>
                </c:pt>
                <c:pt idx="40">
                  <c:v>0.24197072451914337</c:v>
                </c:pt>
                <c:pt idx="41">
                  <c:v>0.26608524989875487</c:v>
                </c:pt>
                <c:pt idx="42">
                  <c:v>0.28969155276148278</c:v>
                </c:pt>
                <c:pt idx="43">
                  <c:v>0.31225393336676122</c:v>
                </c:pt>
                <c:pt idx="44">
                  <c:v>0.33322460289179967</c:v>
                </c:pt>
                <c:pt idx="45">
                  <c:v>0.35206532676429952</c:v>
                </c:pt>
                <c:pt idx="46">
                  <c:v>0.36827014030332339</c:v>
                </c:pt>
                <c:pt idx="47">
                  <c:v>0.38138781546052414</c:v>
                </c:pt>
                <c:pt idx="48">
                  <c:v>0.39104269397545588</c:v>
                </c:pt>
                <c:pt idx="49">
                  <c:v>0.39695254747701181</c:v>
                </c:pt>
                <c:pt idx="50">
                  <c:v>0.3989422804014327</c:v>
                </c:pt>
                <c:pt idx="51">
                  <c:v>0.39695254747701181</c:v>
                </c:pt>
                <c:pt idx="52">
                  <c:v>0.39104269397545588</c:v>
                </c:pt>
                <c:pt idx="53">
                  <c:v>0.38138781546052414</c:v>
                </c:pt>
                <c:pt idx="54">
                  <c:v>0.36827014030332339</c:v>
                </c:pt>
                <c:pt idx="55">
                  <c:v>0.35206532676429769</c:v>
                </c:pt>
                <c:pt idx="56">
                  <c:v>0.33322460289179967</c:v>
                </c:pt>
                <c:pt idx="57">
                  <c:v>0.31225393336676122</c:v>
                </c:pt>
                <c:pt idx="58">
                  <c:v>0.2896915527614804</c:v>
                </c:pt>
                <c:pt idx="59">
                  <c:v>0.26608524989875237</c:v>
                </c:pt>
                <c:pt idx="60">
                  <c:v>0.24197072451914101</c:v>
                </c:pt>
                <c:pt idx="61">
                  <c:v>0.21785217703255064</c:v>
                </c:pt>
                <c:pt idx="62">
                  <c:v>0.19418605498321065</c:v>
                </c:pt>
                <c:pt idx="63">
                  <c:v>0.17136859204780522</c:v>
                </c:pt>
                <c:pt idx="64">
                  <c:v>0.14972746563574274</c:v>
                </c:pt>
                <c:pt idx="65">
                  <c:v>0.12951759566588983</c:v>
                </c:pt>
                <c:pt idx="66">
                  <c:v>0.11092083467945373</c:v>
                </c:pt>
                <c:pt idx="67">
                  <c:v>9.4049077376885337E-2</c:v>
                </c:pt>
                <c:pt idx="68">
                  <c:v>7.8950158300892803E-2</c:v>
                </c:pt>
                <c:pt idx="69">
                  <c:v>6.5615814774675332E-2</c:v>
                </c:pt>
                <c:pt idx="70">
                  <c:v>5.3990966513186994E-2</c:v>
                </c:pt>
                <c:pt idx="71">
                  <c:v>4.3983595980426234E-2</c:v>
                </c:pt>
                <c:pt idx="72">
                  <c:v>3.5474592846230668E-2</c:v>
                </c:pt>
                <c:pt idx="73">
                  <c:v>2.8327037741600544E-2</c:v>
                </c:pt>
                <c:pt idx="74">
                  <c:v>2.2394530294842355E-2</c:v>
                </c:pt>
                <c:pt idx="75">
                  <c:v>1.752830049356811E-2</c:v>
                </c:pt>
                <c:pt idx="76">
                  <c:v>1.358296923368525E-2</c:v>
                </c:pt>
                <c:pt idx="77">
                  <c:v>1.0420934814422318E-2</c:v>
                </c:pt>
                <c:pt idx="78">
                  <c:v>7.91545158297975E-3</c:v>
                </c:pt>
                <c:pt idx="79">
                  <c:v>5.9525324197756795E-3</c:v>
                </c:pt>
                <c:pt idx="80">
                  <c:v>4.4318484119378783E-3</c:v>
                </c:pt>
                <c:pt idx="81">
                  <c:v>3.2668190561998172E-3</c:v>
                </c:pt>
                <c:pt idx="82">
                  <c:v>2.3840882014647662E-3</c:v>
                </c:pt>
                <c:pt idx="83">
                  <c:v>1.7225689390536262E-3</c:v>
                </c:pt>
                <c:pt idx="84">
                  <c:v>1.2322191684729772E-3</c:v>
                </c:pt>
                <c:pt idx="85">
                  <c:v>8.726826950457298E-4</c:v>
                </c:pt>
                <c:pt idx="86">
                  <c:v>6.1190193011374967E-4</c:v>
                </c:pt>
                <c:pt idx="87">
                  <c:v>4.2478027055073593E-4</c:v>
                </c:pt>
                <c:pt idx="88">
                  <c:v>2.9194692579144965E-4</c:v>
                </c:pt>
                <c:pt idx="89">
                  <c:v>1.9865547139276475E-4</c:v>
                </c:pt>
                <c:pt idx="90">
                  <c:v>1.3383022576488014E-4</c:v>
                </c:pt>
                <c:pt idx="91">
                  <c:v>8.926165717712912E-5</c:v>
                </c:pt>
                <c:pt idx="92">
                  <c:v>5.8943067756537443E-5</c:v>
                </c:pt>
                <c:pt idx="93">
                  <c:v>3.853519674208549E-5</c:v>
                </c:pt>
                <c:pt idx="94">
                  <c:v>2.4942471290053535E-5</c:v>
                </c:pt>
                <c:pt idx="95">
                  <c:v>1.5983741106905475E-5</c:v>
                </c:pt>
                <c:pt idx="96">
                  <c:v>1.0140852065486758E-5</c:v>
                </c:pt>
                <c:pt idx="97">
                  <c:v>6.3698251788670899E-6</c:v>
                </c:pt>
                <c:pt idx="98">
                  <c:v>3.9612990910320753E-6</c:v>
                </c:pt>
                <c:pt idx="99">
                  <c:v>2.4389607458933522E-6</c:v>
                </c:pt>
                <c:pt idx="100">
                  <c:v>1.4867195147342977E-6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20-4D34-9F2B-849D3879F3CC}"/>
            </c:ext>
          </c:extLst>
        </c:ser>
        <c:ser>
          <c:idx val="1"/>
          <c:order val="1"/>
          <c:tx>
            <c:strRef>
              <c:f>Punto3!$W$1</c:f>
              <c:strCache>
                <c:ptCount val="1"/>
                <c:pt idx="0">
                  <c:v>f(x) sigma=2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Punto3!$U$2:$U$102</c:f>
              <c:numCache>
                <c:formatCode>General</c:formatCode>
                <c:ptCount val="10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  <c:pt idx="51">
                  <c:v>3.1</c:v>
                </c:pt>
                <c:pt idx="52">
                  <c:v>3.2</c:v>
                </c:pt>
                <c:pt idx="53">
                  <c:v>3.3</c:v>
                </c:pt>
                <c:pt idx="54">
                  <c:v>3.4</c:v>
                </c:pt>
                <c:pt idx="55">
                  <c:v>3.5000000000000102</c:v>
                </c:pt>
                <c:pt idx="56">
                  <c:v>3.6</c:v>
                </c:pt>
                <c:pt idx="57">
                  <c:v>3.7</c:v>
                </c:pt>
                <c:pt idx="58">
                  <c:v>3.80000000000001</c:v>
                </c:pt>
                <c:pt idx="59">
                  <c:v>3.9000000000000101</c:v>
                </c:pt>
                <c:pt idx="60">
                  <c:v>4.0000000000000098</c:v>
                </c:pt>
                <c:pt idx="61">
                  <c:v>4.0999999999999996</c:v>
                </c:pt>
                <c:pt idx="62">
                  <c:v>4.2000000000000099</c:v>
                </c:pt>
                <c:pt idx="63">
                  <c:v>4.3000000000000096</c:v>
                </c:pt>
                <c:pt idx="64">
                  <c:v>4.4000000000000101</c:v>
                </c:pt>
                <c:pt idx="65">
                  <c:v>4.5000000000000098</c:v>
                </c:pt>
                <c:pt idx="66">
                  <c:v>4.6000000000000103</c:v>
                </c:pt>
                <c:pt idx="67">
                  <c:v>4.7000000000000099</c:v>
                </c:pt>
                <c:pt idx="68">
                  <c:v>4.8000000000000096</c:v>
                </c:pt>
                <c:pt idx="69">
                  <c:v>4.9000000000000101</c:v>
                </c:pt>
                <c:pt idx="70">
                  <c:v>5.0000000000000098</c:v>
                </c:pt>
                <c:pt idx="71">
                  <c:v>5.1000000000000103</c:v>
                </c:pt>
                <c:pt idx="72">
                  <c:v>5.2000000000000099</c:v>
                </c:pt>
                <c:pt idx="73">
                  <c:v>5.3000000000000096</c:v>
                </c:pt>
                <c:pt idx="74">
                  <c:v>5.4000000000000101</c:v>
                </c:pt>
                <c:pt idx="75">
                  <c:v>5.5000000000000098</c:v>
                </c:pt>
                <c:pt idx="76">
                  <c:v>5.6000000000000103</c:v>
                </c:pt>
                <c:pt idx="77">
                  <c:v>5.7000000000000099</c:v>
                </c:pt>
                <c:pt idx="78">
                  <c:v>5.8000000000000096</c:v>
                </c:pt>
                <c:pt idx="79">
                  <c:v>5.9000000000000101</c:v>
                </c:pt>
                <c:pt idx="80">
                  <c:v>6.0000000000000098</c:v>
                </c:pt>
                <c:pt idx="81">
                  <c:v>6.1000000000000103</c:v>
                </c:pt>
                <c:pt idx="82">
                  <c:v>6.2000000000000099</c:v>
                </c:pt>
                <c:pt idx="83">
                  <c:v>6.3000000000000096</c:v>
                </c:pt>
                <c:pt idx="84">
                  <c:v>6.4000000000000101</c:v>
                </c:pt>
                <c:pt idx="85">
                  <c:v>6.5000000000000098</c:v>
                </c:pt>
                <c:pt idx="86">
                  <c:v>6.6000000000000103</c:v>
                </c:pt>
                <c:pt idx="87">
                  <c:v>6.7000000000000099</c:v>
                </c:pt>
                <c:pt idx="88">
                  <c:v>6.8000000000000096</c:v>
                </c:pt>
                <c:pt idx="89">
                  <c:v>6.9000000000000101</c:v>
                </c:pt>
                <c:pt idx="90">
                  <c:v>7.0000000000000098</c:v>
                </c:pt>
                <c:pt idx="91">
                  <c:v>7.1000000000000103</c:v>
                </c:pt>
                <c:pt idx="92">
                  <c:v>7.2000000000000099</c:v>
                </c:pt>
                <c:pt idx="93">
                  <c:v>7.3000000000000096</c:v>
                </c:pt>
                <c:pt idx="94">
                  <c:v>7.4</c:v>
                </c:pt>
                <c:pt idx="95">
                  <c:v>7.5</c:v>
                </c:pt>
                <c:pt idx="96">
                  <c:v>7.6</c:v>
                </c:pt>
                <c:pt idx="97">
                  <c:v>7.7</c:v>
                </c:pt>
                <c:pt idx="98">
                  <c:v>7.8</c:v>
                </c:pt>
                <c:pt idx="99">
                  <c:v>7.9</c:v>
                </c:pt>
                <c:pt idx="100">
                  <c:v>8</c:v>
                </c:pt>
              </c:numCache>
            </c:numRef>
          </c:xVal>
          <c:yVal>
            <c:numRef>
              <c:f>Punto3!$W$2:$W$102</c:f>
              <c:numCache>
                <c:formatCode>General</c:formatCode>
                <c:ptCount val="101"/>
                <c:pt idx="0">
                  <c:v>8.7641502467842702E-3</c:v>
                </c:pt>
                <c:pt idx="1">
                  <c:v>9.9186771958976565E-3</c:v>
                </c:pt>
                <c:pt idx="2">
                  <c:v>1.119726514742145E-2</c:v>
                </c:pt>
                <c:pt idx="3">
                  <c:v>1.2609109957597191E-2</c:v>
                </c:pt>
                <c:pt idx="4">
                  <c:v>1.4163518870800593E-2</c:v>
                </c:pt>
                <c:pt idx="5">
                  <c:v>1.5869825917833709E-2</c:v>
                </c:pt>
                <c:pt idx="6">
                  <c:v>1.7737296423115712E-2</c:v>
                </c:pt>
                <c:pt idx="7">
                  <c:v>1.977502079468511E-2</c:v>
                </c:pt>
                <c:pt idx="8">
                  <c:v>2.1991797990213596E-2</c:v>
                </c:pt>
                <c:pt idx="9">
                  <c:v>2.4396009289591382E-2</c:v>
                </c:pt>
                <c:pt idx="10">
                  <c:v>2.6995483256594031E-2</c:v>
                </c:pt>
                <c:pt idx="11">
                  <c:v>2.9797353034408038E-2</c:v>
                </c:pt>
                <c:pt idx="12">
                  <c:v>3.2807907387338298E-2</c:v>
                </c:pt>
                <c:pt idx="13">
                  <c:v>3.6032437168108992E-2</c:v>
                </c:pt>
                <c:pt idx="14">
                  <c:v>3.9475079150447075E-2</c:v>
                </c:pt>
                <c:pt idx="15">
                  <c:v>4.3138659413255766E-2</c:v>
                </c:pt>
                <c:pt idx="16">
                  <c:v>4.7024538688443474E-2</c:v>
                </c:pt>
                <c:pt idx="17">
                  <c:v>5.1132462281989019E-2</c:v>
                </c:pt>
                <c:pt idx="18">
                  <c:v>5.5460417339727772E-2</c:v>
                </c:pt>
                <c:pt idx="19">
                  <c:v>6.0004500348492792E-2</c:v>
                </c:pt>
                <c:pt idx="20">
                  <c:v>6.4758797832945872E-2</c:v>
                </c:pt>
                <c:pt idx="21">
                  <c:v>6.9715283222680141E-2</c:v>
                </c:pt>
                <c:pt idx="22">
                  <c:v>7.4863732817872439E-2</c:v>
                </c:pt>
                <c:pt idx="23">
                  <c:v>8.0191663670959798E-2</c:v>
                </c:pt>
                <c:pt idx="24">
                  <c:v>8.5684296023903678E-2</c:v>
                </c:pt>
                <c:pt idx="25">
                  <c:v>9.1324542694510957E-2</c:v>
                </c:pt>
                <c:pt idx="26">
                  <c:v>9.7093027491606476E-2</c:v>
                </c:pt>
                <c:pt idx="27">
                  <c:v>0.10296813435998739</c:v>
                </c:pt>
                <c:pt idx="28">
                  <c:v>0.10892608851627526</c:v>
                </c:pt>
                <c:pt idx="29">
                  <c:v>0.11494107034211651</c:v>
                </c:pt>
                <c:pt idx="30">
                  <c:v>0.12098536225957168</c:v>
                </c:pt>
                <c:pt idx="31">
                  <c:v>0.12702952823459451</c:v>
                </c:pt>
                <c:pt idx="32">
                  <c:v>0.13304262494937741</c:v>
                </c:pt>
                <c:pt idx="33">
                  <c:v>0.13899244306549824</c:v>
                </c:pt>
                <c:pt idx="34">
                  <c:v>0.14484577638074136</c:v>
                </c:pt>
                <c:pt idx="35">
                  <c:v>0.15056871607740221</c:v>
                </c:pt>
                <c:pt idx="36">
                  <c:v>0.15612696668338064</c:v>
                </c:pt>
                <c:pt idx="37">
                  <c:v>0.16148617983395713</c:v>
                </c:pt>
                <c:pt idx="38">
                  <c:v>0.16661230144589984</c:v>
                </c:pt>
                <c:pt idx="39">
                  <c:v>0.17147192750969195</c:v>
                </c:pt>
                <c:pt idx="40">
                  <c:v>0.17603266338214976</c:v>
                </c:pt>
                <c:pt idx="41">
                  <c:v>0.18026348123082397</c:v>
                </c:pt>
                <c:pt idx="42">
                  <c:v>0.1841350701516617</c:v>
                </c:pt>
                <c:pt idx="43">
                  <c:v>0.18762017345846896</c:v>
                </c:pt>
                <c:pt idx="44">
                  <c:v>0.19069390773026204</c:v>
                </c:pt>
                <c:pt idx="45">
                  <c:v>0.19333405840142462</c:v>
                </c:pt>
                <c:pt idx="46">
                  <c:v>0.19552134698772797</c:v>
                </c:pt>
                <c:pt idx="47">
                  <c:v>0.19723966545394447</c:v>
                </c:pt>
                <c:pt idx="48">
                  <c:v>0.1984762737385059</c:v>
                </c:pt>
                <c:pt idx="49">
                  <c:v>0.19922195704738202</c:v>
                </c:pt>
                <c:pt idx="50">
                  <c:v>0.19947114020071635</c:v>
                </c:pt>
                <c:pt idx="51">
                  <c:v>0.19922195704738202</c:v>
                </c:pt>
                <c:pt idx="52">
                  <c:v>0.1984762737385059</c:v>
                </c:pt>
                <c:pt idx="53">
                  <c:v>0.19723966545394447</c:v>
                </c:pt>
                <c:pt idx="54">
                  <c:v>0.19552134698772797</c:v>
                </c:pt>
                <c:pt idx="55">
                  <c:v>0.19333405840142437</c:v>
                </c:pt>
                <c:pt idx="56">
                  <c:v>0.19069390773026204</c:v>
                </c:pt>
                <c:pt idx="57">
                  <c:v>0.18762017345846896</c:v>
                </c:pt>
                <c:pt idx="58">
                  <c:v>0.18413507015166131</c:v>
                </c:pt>
                <c:pt idx="59">
                  <c:v>0.18026348123082359</c:v>
                </c:pt>
                <c:pt idx="60">
                  <c:v>0.17603266338214932</c:v>
                </c:pt>
                <c:pt idx="61">
                  <c:v>0.17147192750969195</c:v>
                </c:pt>
                <c:pt idx="62">
                  <c:v>0.16661230144589934</c:v>
                </c:pt>
                <c:pt idx="63">
                  <c:v>0.16148617983395663</c:v>
                </c:pt>
                <c:pt idx="64">
                  <c:v>0.15612696668338008</c:v>
                </c:pt>
                <c:pt idx="65">
                  <c:v>0.15056871607740166</c:v>
                </c:pt>
                <c:pt idx="66">
                  <c:v>0.14484577638074078</c:v>
                </c:pt>
                <c:pt idx="67">
                  <c:v>0.13899244306549766</c:v>
                </c:pt>
                <c:pt idx="68">
                  <c:v>0.13304262494937683</c:v>
                </c:pt>
                <c:pt idx="69">
                  <c:v>0.1270295282345939</c:v>
                </c:pt>
                <c:pt idx="70">
                  <c:v>0.12098536225957109</c:v>
                </c:pt>
                <c:pt idx="71">
                  <c:v>0.11494107034211588</c:v>
                </c:pt>
                <c:pt idx="72">
                  <c:v>0.10892608851627467</c:v>
                </c:pt>
                <c:pt idx="73">
                  <c:v>0.10296813435998682</c:v>
                </c:pt>
                <c:pt idx="74">
                  <c:v>9.7093027491605879E-2</c:v>
                </c:pt>
                <c:pt idx="75">
                  <c:v>9.1324542694510402E-2</c:v>
                </c:pt>
                <c:pt idx="76">
                  <c:v>8.5684296023903109E-2</c:v>
                </c:pt>
                <c:pt idx="77">
                  <c:v>8.0191663670959271E-2</c:v>
                </c:pt>
                <c:pt idx="78">
                  <c:v>7.4863732817871925E-2</c:v>
                </c:pt>
                <c:pt idx="79">
                  <c:v>6.9715283222679614E-2</c:v>
                </c:pt>
                <c:pt idx="80">
                  <c:v>6.47587978329454E-2</c:v>
                </c:pt>
                <c:pt idx="81">
                  <c:v>6.0004500348492328E-2</c:v>
                </c:pt>
                <c:pt idx="82">
                  <c:v>5.5460417339727341E-2</c:v>
                </c:pt>
                <c:pt idx="83">
                  <c:v>5.1132462281988603E-2</c:v>
                </c:pt>
                <c:pt idx="84">
                  <c:v>4.7024538688443064E-2</c:v>
                </c:pt>
                <c:pt idx="85">
                  <c:v>4.3138659413255384E-2</c:v>
                </c:pt>
                <c:pt idx="86">
                  <c:v>3.9475079150446714E-2</c:v>
                </c:pt>
                <c:pt idx="87">
                  <c:v>3.6032437168108659E-2</c:v>
                </c:pt>
                <c:pt idx="88">
                  <c:v>3.2807907387337999E-2</c:v>
                </c:pt>
                <c:pt idx="89">
                  <c:v>2.9797353034407743E-2</c:v>
                </c:pt>
                <c:pt idx="90">
                  <c:v>2.6995483256593764E-2</c:v>
                </c:pt>
                <c:pt idx="91">
                  <c:v>2.4396009289591122E-2</c:v>
                </c:pt>
                <c:pt idx="92">
                  <c:v>2.1991797990213374E-2</c:v>
                </c:pt>
                <c:pt idx="93">
                  <c:v>1.9775020794684899E-2</c:v>
                </c:pt>
                <c:pt idx="94">
                  <c:v>1.7737296423115712E-2</c:v>
                </c:pt>
                <c:pt idx="95">
                  <c:v>1.5869825917833709E-2</c:v>
                </c:pt>
                <c:pt idx="96">
                  <c:v>1.4163518870800593E-2</c:v>
                </c:pt>
                <c:pt idx="97">
                  <c:v>1.2609109957597191E-2</c:v>
                </c:pt>
                <c:pt idx="98">
                  <c:v>1.119726514742145E-2</c:v>
                </c:pt>
                <c:pt idx="99">
                  <c:v>9.9186771958976565E-3</c:v>
                </c:pt>
                <c:pt idx="100">
                  <c:v>8.7641502467842702E-3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20-4D34-9F2B-849D3879F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991232"/>
        <c:axId val="1918327328"/>
      </c:scatterChart>
      <c:valAx>
        <c:axId val="105899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8327328"/>
        <c:crosses val="autoZero"/>
        <c:crossBetween val="midCat"/>
      </c:valAx>
      <c:valAx>
        <c:axId val="19183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899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Punto6!$E$1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Punto6!$D$2:$D$122</c:f>
              <c:numCache>
                <c:formatCode>General</c:formatCode>
                <c:ptCount val="121"/>
                <c:pt idx="0">
                  <c:v>-3.00000000000002</c:v>
                </c:pt>
                <c:pt idx="1">
                  <c:v>-2.9000000000000199</c:v>
                </c:pt>
                <c:pt idx="2">
                  <c:v>-2.8000000000000198</c:v>
                </c:pt>
                <c:pt idx="3">
                  <c:v>-2.7000000000000202</c:v>
                </c:pt>
                <c:pt idx="4">
                  <c:v>-2.6000000000000201</c:v>
                </c:pt>
                <c:pt idx="5">
                  <c:v>-2.50000000000002</c:v>
                </c:pt>
                <c:pt idx="6">
                  <c:v>-2.4000000000000199</c:v>
                </c:pt>
                <c:pt idx="7">
                  <c:v>-2.3000000000000198</c:v>
                </c:pt>
                <c:pt idx="8">
                  <c:v>-2.2000000000000202</c:v>
                </c:pt>
                <c:pt idx="9">
                  <c:v>-2.1000000000000201</c:v>
                </c:pt>
                <c:pt idx="10">
                  <c:v>-2.00000000000002</c:v>
                </c:pt>
                <c:pt idx="11">
                  <c:v>-1.9000000000000301</c:v>
                </c:pt>
                <c:pt idx="12">
                  <c:v>-1.80000000000003</c:v>
                </c:pt>
                <c:pt idx="13">
                  <c:v>-1.7000000000000299</c:v>
                </c:pt>
                <c:pt idx="14">
                  <c:v>-1.6000000000000301</c:v>
                </c:pt>
                <c:pt idx="15">
                  <c:v>-1.50000000000003</c:v>
                </c:pt>
                <c:pt idx="16">
                  <c:v>-1.4000000000000301</c:v>
                </c:pt>
                <c:pt idx="17">
                  <c:v>-1.30000000000003</c:v>
                </c:pt>
                <c:pt idx="18">
                  <c:v>-1.2000000000000299</c:v>
                </c:pt>
                <c:pt idx="19">
                  <c:v>-1.1000000000000301</c:v>
                </c:pt>
                <c:pt idx="20">
                  <c:v>-1.00000000000003</c:v>
                </c:pt>
                <c:pt idx="21">
                  <c:v>-0.900000000000031</c:v>
                </c:pt>
                <c:pt idx="22">
                  <c:v>-0.80000000000002902</c:v>
                </c:pt>
                <c:pt idx="23">
                  <c:v>-0.70000000000002904</c:v>
                </c:pt>
                <c:pt idx="24">
                  <c:v>-0.60000000000002995</c:v>
                </c:pt>
                <c:pt idx="25">
                  <c:v>-0.50000000000002998</c:v>
                </c:pt>
                <c:pt idx="26">
                  <c:v>-0.400000000000031</c:v>
                </c:pt>
                <c:pt idx="27">
                  <c:v>-0.30000000000002902</c:v>
                </c:pt>
                <c:pt idx="28">
                  <c:v>-0.20000000000002899</c:v>
                </c:pt>
                <c:pt idx="29">
                  <c:v>-0.10000000000003</c:v>
                </c:pt>
                <c:pt idx="30">
                  <c:v>0</c:v>
                </c:pt>
                <c:pt idx="31">
                  <c:v>9.9999999999969405E-2</c:v>
                </c:pt>
                <c:pt idx="32">
                  <c:v>0.19999999999997101</c:v>
                </c:pt>
                <c:pt idx="33">
                  <c:v>0.29999999999997101</c:v>
                </c:pt>
                <c:pt idx="34">
                  <c:v>0.39999999999996999</c:v>
                </c:pt>
                <c:pt idx="35">
                  <c:v>0.49999999999997002</c:v>
                </c:pt>
                <c:pt idx="36">
                  <c:v>0.599999999999969</c:v>
                </c:pt>
                <c:pt idx="37">
                  <c:v>0.69999999999997098</c:v>
                </c:pt>
                <c:pt idx="38">
                  <c:v>0.79999999999997096</c:v>
                </c:pt>
                <c:pt idx="39">
                  <c:v>0.89999999999995905</c:v>
                </c:pt>
                <c:pt idx="40">
                  <c:v>0.99999999999995903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2.7</c:v>
                </c:pt>
                <c:pt idx="58">
                  <c:v>2.8</c:v>
                </c:pt>
                <c:pt idx="59">
                  <c:v>2.9</c:v>
                </c:pt>
                <c:pt idx="60">
                  <c:v>3</c:v>
                </c:pt>
                <c:pt idx="61">
                  <c:v>3.1</c:v>
                </c:pt>
                <c:pt idx="62">
                  <c:v>3.2</c:v>
                </c:pt>
                <c:pt idx="63">
                  <c:v>3.3</c:v>
                </c:pt>
                <c:pt idx="64">
                  <c:v>3.4</c:v>
                </c:pt>
                <c:pt idx="65">
                  <c:v>3.5</c:v>
                </c:pt>
                <c:pt idx="66">
                  <c:v>3.6</c:v>
                </c:pt>
                <c:pt idx="67">
                  <c:v>3.7</c:v>
                </c:pt>
                <c:pt idx="68">
                  <c:v>3.8</c:v>
                </c:pt>
                <c:pt idx="69">
                  <c:v>3.9</c:v>
                </c:pt>
                <c:pt idx="70">
                  <c:v>4</c:v>
                </c:pt>
                <c:pt idx="71">
                  <c:v>4.0999999999999996</c:v>
                </c:pt>
                <c:pt idx="72">
                  <c:v>4.2</c:v>
                </c:pt>
                <c:pt idx="73">
                  <c:v>4.3</c:v>
                </c:pt>
                <c:pt idx="74">
                  <c:v>4.4000000000000004</c:v>
                </c:pt>
                <c:pt idx="75">
                  <c:v>4.5</c:v>
                </c:pt>
                <c:pt idx="76">
                  <c:v>4.5999999999999996</c:v>
                </c:pt>
                <c:pt idx="77">
                  <c:v>4.7</c:v>
                </c:pt>
                <c:pt idx="78">
                  <c:v>4.8</c:v>
                </c:pt>
                <c:pt idx="79">
                  <c:v>4.9000000000000004</c:v>
                </c:pt>
                <c:pt idx="80">
                  <c:v>5</c:v>
                </c:pt>
                <c:pt idx="81">
                  <c:v>5.0999999999999002</c:v>
                </c:pt>
                <c:pt idx="82">
                  <c:v>5.1999999999998998</c:v>
                </c:pt>
                <c:pt idx="83">
                  <c:v>5.2999999999999003</c:v>
                </c:pt>
                <c:pt idx="84">
                  <c:v>5.3999999999999</c:v>
                </c:pt>
                <c:pt idx="85">
                  <c:v>5.4999999999998996</c:v>
                </c:pt>
                <c:pt idx="86">
                  <c:v>5.5999999999999002</c:v>
                </c:pt>
                <c:pt idx="87">
                  <c:v>5.6999999999998998</c:v>
                </c:pt>
                <c:pt idx="88">
                  <c:v>5.7999999999999003</c:v>
                </c:pt>
                <c:pt idx="89">
                  <c:v>5.8999999999999</c:v>
                </c:pt>
                <c:pt idx="90">
                  <c:v>5.9999999999998996</c:v>
                </c:pt>
                <c:pt idx="91">
                  <c:v>6.0999999999999002</c:v>
                </c:pt>
                <c:pt idx="92">
                  <c:v>6.1999999999998998</c:v>
                </c:pt>
                <c:pt idx="93">
                  <c:v>6.2999999999999003</c:v>
                </c:pt>
                <c:pt idx="94">
                  <c:v>6.3999999999999</c:v>
                </c:pt>
                <c:pt idx="95">
                  <c:v>6.4999999999998996</c:v>
                </c:pt>
                <c:pt idx="96">
                  <c:v>6.5999999999999002</c:v>
                </c:pt>
                <c:pt idx="97">
                  <c:v>6.6999999999998998</c:v>
                </c:pt>
                <c:pt idx="98">
                  <c:v>6.7999999999999003</c:v>
                </c:pt>
                <c:pt idx="99">
                  <c:v>6.8999999999999</c:v>
                </c:pt>
                <c:pt idx="100">
                  <c:v>6.9999999999998996</c:v>
                </c:pt>
                <c:pt idx="101">
                  <c:v>7.0999999999999002</c:v>
                </c:pt>
                <c:pt idx="102">
                  <c:v>7.1999999999998998</c:v>
                </c:pt>
                <c:pt idx="103">
                  <c:v>7.2999999999999003</c:v>
                </c:pt>
                <c:pt idx="104">
                  <c:v>7.3999999999999</c:v>
                </c:pt>
                <c:pt idx="105">
                  <c:v>7.4999999999998996</c:v>
                </c:pt>
                <c:pt idx="106">
                  <c:v>7.5999999999999002</c:v>
                </c:pt>
                <c:pt idx="107">
                  <c:v>7.6999999999998998</c:v>
                </c:pt>
                <c:pt idx="108">
                  <c:v>7.7999999999999003</c:v>
                </c:pt>
                <c:pt idx="109">
                  <c:v>7.8999999999999</c:v>
                </c:pt>
                <c:pt idx="110">
                  <c:v>7.9999999999998996</c:v>
                </c:pt>
                <c:pt idx="111">
                  <c:v>8.0999999999999002</c:v>
                </c:pt>
                <c:pt idx="112">
                  <c:v>8.1999999999998998</c:v>
                </c:pt>
                <c:pt idx="113">
                  <c:v>8.2999999999998995</c:v>
                </c:pt>
                <c:pt idx="114">
                  <c:v>8.3999999999999009</c:v>
                </c:pt>
                <c:pt idx="115">
                  <c:v>8.4999999999999005</c:v>
                </c:pt>
                <c:pt idx="116">
                  <c:v>8.5999999999999002</c:v>
                </c:pt>
                <c:pt idx="117">
                  <c:v>8.6999999999998998</c:v>
                </c:pt>
                <c:pt idx="118">
                  <c:v>8.7999999999998995</c:v>
                </c:pt>
                <c:pt idx="119">
                  <c:v>8.8999999999999009</c:v>
                </c:pt>
                <c:pt idx="120">
                  <c:v>8.9999999999999005</c:v>
                </c:pt>
              </c:numCache>
            </c:numRef>
          </c:xVal>
          <c:yVal>
            <c:numRef>
              <c:f>Punto6!$E$2:$E$122</c:f>
              <c:numCache>
                <c:formatCode>General</c:formatCode>
                <c:ptCount val="121"/>
                <c:pt idx="0">
                  <c:v>1.349898031630051E-3</c:v>
                </c:pt>
                <c:pt idx="1">
                  <c:v>1.5888696473648186E-3</c:v>
                </c:pt>
                <c:pt idx="2">
                  <c:v>1.865813300383974E-3</c:v>
                </c:pt>
                <c:pt idx="3">
                  <c:v>2.1859614549131672E-3</c:v>
                </c:pt>
                <c:pt idx="4">
                  <c:v>2.5551303304278523E-3</c:v>
                </c:pt>
                <c:pt idx="5">
                  <c:v>2.9797632350544662E-3</c:v>
                </c:pt>
                <c:pt idx="6">
                  <c:v>3.4669738030405624E-3</c:v>
                </c:pt>
                <c:pt idx="7">
                  <c:v>4.0245885427581838E-3</c:v>
                </c:pt>
                <c:pt idx="8">
                  <c:v>4.6611880237186079E-3</c:v>
                </c:pt>
                <c:pt idx="9">
                  <c:v>5.3861459540665282E-3</c:v>
                </c:pt>
                <c:pt idx="10">
                  <c:v>6.209665325775964E-3</c:v>
                </c:pt>
                <c:pt idx="11">
                  <c:v>7.1428107352711091E-3</c:v>
                </c:pt>
                <c:pt idx="12">
                  <c:v>8.1975359245957911E-3</c:v>
                </c:pt>
                <c:pt idx="13">
                  <c:v>9.3867055348382002E-3</c:v>
                </c:pt>
                <c:pt idx="14">
                  <c:v>1.0724110021675386E-2</c:v>
                </c:pt>
                <c:pt idx="15">
                  <c:v>1.2224472655044215E-2</c:v>
                </c:pt>
                <c:pt idx="16">
                  <c:v>1.3903447513498065E-2</c:v>
                </c:pt>
                <c:pt idx="17">
                  <c:v>1.5777607391089913E-2</c:v>
                </c:pt>
                <c:pt idx="18">
                  <c:v>1.7864420562815893E-2</c:v>
                </c:pt>
                <c:pt idx="19">
                  <c:v>2.0182215405703665E-2</c:v>
                </c:pt>
                <c:pt idx="20">
                  <c:v>2.275013194817839E-2</c:v>
                </c:pt>
                <c:pt idx="21">
                  <c:v>2.5588059521637684E-2</c:v>
                </c:pt>
                <c:pt idx="22">
                  <c:v>2.8716559816000829E-2</c:v>
                </c:pt>
                <c:pt idx="23">
                  <c:v>3.2156774795612658E-2</c:v>
                </c:pt>
                <c:pt idx="24">
                  <c:v>3.5930319112924616E-2</c:v>
                </c:pt>
                <c:pt idx="25">
                  <c:v>4.0059156863815802E-2</c:v>
                </c:pt>
                <c:pt idx="26">
                  <c:v>4.4565462758541584E-2</c:v>
                </c:pt>
                <c:pt idx="27">
                  <c:v>4.9471468033646597E-2</c:v>
                </c:pt>
                <c:pt idx="28">
                  <c:v>5.4799291699556371E-2</c:v>
                </c:pt>
                <c:pt idx="29">
                  <c:v>6.0570758002057197E-2</c:v>
                </c:pt>
                <c:pt idx="30">
                  <c:v>6.6807201268858057E-2</c:v>
                </c:pt>
                <c:pt idx="31">
                  <c:v>7.3529259609646194E-2</c:v>
                </c:pt>
                <c:pt idx="32">
                  <c:v>8.0756659233768832E-2</c:v>
                </c:pt>
                <c:pt idx="33">
                  <c:v>8.8507991437399694E-2</c:v>
                </c:pt>
                <c:pt idx="34">
                  <c:v>9.6800484585607749E-2</c:v>
                </c:pt>
                <c:pt idx="35">
                  <c:v>0.10564977366685249</c:v>
                </c:pt>
                <c:pt idx="36">
                  <c:v>0.11506967022170525</c:v>
                </c:pt>
                <c:pt idx="37">
                  <c:v>0.12507193563714725</c:v>
                </c:pt>
                <c:pt idx="38">
                  <c:v>0.13566606094637948</c:v>
                </c:pt>
                <c:pt idx="39">
                  <c:v>0.14685905637589125</c:v>
                </c:pt>
                <c:pt idx="40">
                  <c:v>0.15865525393145208</c:v>
                </c:pt>
                <c:pt idx="41">
                  <c:v>0.17105612630848185</c:v>
                </c:pt>
                <c:pt idx="42">
                  <c:v>0.1840601253467595</c:v>
                </c:pt>
                <c:pt idx="43">
                  <c:v>0.19766254312269238</c:v>
                </c:pt>
                <c:pt idx="44">
                  <c:v>0.21185539858339661</c:v>
                </c:pt>
                <c:pt idx="45">
                  <c:v>0.22662735237686821</c:v>
                </c:pt>
                <c:pt idx="46">
                  <c:v>0.24196365222307298</c:v>
                </c:pt>
                <c:pt idx="47">
                  <c:v>0.25784611080586467</c:v>
                </c:pt>
                <c:pt idx="48">
                  <c:v>0.27425311775007355</c:v>
                </c:pt>
                <c:pt idx="49">
                  <c:v>0.29115968678834636</c:v>
                </c:pt>
                <c:pt idx="50">
                  <c:v>0.30853753872598688</c:v>
                </c:pt>
                <c:pt idx="51">
                  <c:v>0.32635522028792002</c:v>
                </c:pt>
                <c:pt idx="52">
                  <c:v>0.34457825838967582</c:v>
                </c:pt>
                <c:pt idx="53">
                  <c:v>0.3631693488243809</c:v>
                </c:pt>
                <c:pt idx="54">
                  <c:v>0.38208857781104733</c:v>
                </c:pt>
                <c:pt idx="55">
                  <c:v>0.4012936743170763</c:v>
                </c:pt>
                <c:pt idx="56">
                  <c:v>0.42074029056089696</c:v>
                </c:pt>
                <c:pt idx="57">
                  <c:v>0.4403823076297575</c:v>
                </c:pt>
                <c:pt idx="58">
                  <c:v>0.46017216272297096</c:v>
                </c:pt>
                <c:pt idx="59">
                  <c:v>0.48006119416162751</c:v>
                </c:pt>
                <c:pt idx="60">
                  <c:v>0.5</c:v>
                </c:pt>
                <c:pt idx="61">
                  <c:v>0.51993880583837249</c:v>
                </c:pt>
                <c:pt idx="62">
                  <c:v>0.5398278372770291</c:v>
                </c:pt>
                <c:pt idx="63">
                  <c:v>0.5596176923702425</c:v>
                </c:pt>
                <c:pt idx="64">
                  <c:v>0.57925970943910299</c:v>
                </c:pt>
                <c:pt idx="65">
                  <c:v>0.5987063256829237</c:v>
                </c:pt>
                <c:pt idx="66">
                  <c:v>0.61791142218895267</c:v>
                </c:pt>
                <c:pt idx="67">
                  <c:v>0.6368306511756191</c:v>
                </c:pt>
                <c:pt idx="68">
                  <c:v>0.65542174161032418</c:v>
                </c:pt>
                <c:pt idx="69">
                  <c:v>0.67364477971207992</c:v>
                </c:pt>
                <c:pt idx="70">
                  <c:v>0.69146246127401312</c:v>
                </c:pt>
                <c:pt idx="71">
                  <c:v>0.70884031321165364</c:v>
                </c:pt>
                <c:pt idx="72">
                  <c:v>0.72574688224992645</c:v>
                </c:pt>
                <c:pt idx="73">
                  <c:v>0.74215388919413527</c:v>
                </c:pt>
                <c:pt idx="74">
                  <c:v>0.75803634777692697</c:v>
                </c:pt>
                <c:pt idx="75">
                  <c:v>0.77337264762313174</c:v>
                </c:pt>
                <c:pt idx="76">
                  <c:v>0.78814460141660325</c:v>
                </c:pt>
                <c:pt idx="77">
                  <c:v>0.80233745687730762</c:v>
                </c:pt>
                <c:pt idx="78">
                  <c:v>0.81593987465324047</c:v>
                </c:pt>
                <c:pt idx="79">
                  <c:v>0.82894387369151823</c:v>
                </c:pt>
                <c:pt idx="80">
                  <c:v>0.84134474606854304</c:v>
                </c:pt>
                <c:pt idx="81">
                  <c:v>0.85314094362409265</c:v>
                </c:pt>
                <c:pt idx="82">
                  <c:v>0.86433393905360645</c:v>
                </c:pt>
                <c:pt idx="83">
                  <c:v>0.87492806436283954</c:v>
                </c:pt>
                <c:pt idx="84">
                  <c:v>0.88493032977828201</c:v>
                </c:pt>
                <c:pt idx="85">
                  <c:v>0.89435022633313555</c:v>
                </c:pt>
                <c:pt idx="86">
                  <c:v>0.90319951541438115</c:v>
                </c:pt>
                <c:pt idx="87">
                  <c:v>0.91149200856258994</c:v>
                </c:pt>
                <c:pt idx="88">
                  <c:v>0.9192433407662215</c:v>
                </c:pt>
                <c:pt idx="89">
                  <c:v>0.92647074039034472</c:v>
                </c:pt>
                <c:pt idx="90">
                  <c:v>0.93319279873113548</c:v>
                </c:pt>
                <c:pt idx="91">
                  <c:v>0.93942924199793498</c:v>
                </c:pt>
                <c:pt idx="92">
                  <c:v>0.94520070830043645</c:v>
                </c:pt>
                <c:pt idx="93">
                  <c:v>0.95052853196634679</c:v>
                </c:pt>
                <c:pt idx="94">
                  <c:v>0.95543453724145222</c:v>
                </c:pt>
                <c:pt idx="95">
                  <c:v>0.95994084313617856</c:v>
                </c:pt>
                <c:pt idx="96">
                  <c:v>0.96406968088707024</c:v>
                </c:pt>
                <c:pt idx="97">
                  <c:v>0.96784322520438271</c:v>
                </c:pt>
                <c:pt idx="98">
                  <c:v>0.97128344018399493</c:v>
                </c:pt>
                <c:pt idx="99">
                  <c:v>0.97441194047835844</c:v>
                </c:pt>
                <c:pt idx="100">
                  <c:v>0.97724986805181813</c:v>
                </c:pt>
                <c:pt idx="101">
                  <c:v>0.97981778459429314</c:v>
                </c:pt>
                <c:pt idx="102">
                  <c:v>0.98213557943718122</c:v>
                </c:pt>
                <c:pt idx="103">
                  <c:v>0.98422239260890754</c:v>
                </c:pt>
                <c:pt idx="104">
                  <c:v>0.98609655248649963</c:v>
                </c:pt>
                <c:pt idx="105">
                  <c:v>0.98777552734495366</c:v>
                </c:pt>
                <c:pt idx="106">
                  <c:v>0.98927588997832283</c:v>
                </c:pt>
                <c:pt idx="107">
                  <c:v>0.99061329446516011</c:v>
                </c:pt>
                <c:pt idx="108">
                  <c:v>0.99180246407540273</c:v>
                </c:pt>
                <c:pt idx="109">
                  <c:v>0.99285718926472755</c:v>
                </c:pt>
                <c:pt idx="110">
                  <c:v>0.99379033467422295</c:v>
                </c:pt>
                <c:pt idx="111">
                  <c:v>0.9946138540459325</c:v>
                </c:pt>
                <c:pt idx="112">
                  <c:v>0.9953388119762806</c:v>
                </c:pt>
                <c:pt idx="113">
                  <c:v>0.99597541145724111</c:v>
                </c:pt>
                <c:pt idx="114">
                  <c:v>0.99653302619695883</c:v>
                </c:pt>
                <c:pt idx="115">
                  <c:v>0.997020236764945</c:v>
                </c:pt>
                <c:pt idx="116">
                  <c:v>0.99744486966957169</c:v>
                </c:pt>
                <c:pt idx="117">
                  <c:v>0.99781403854508643</c:v>
                </c:pt>
                <c:pt idx="118">
                  <c:v>0.99813418669961562</c:v>
                </c:pt>
                <c:pt idx="119">
                  <c:v>0.99841113035263485</c:v>
                </c:pt>
                <c:pt idx="120">
                  <c:v>0.99865010196836967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88-4F78-8B30-49D9B6E0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19072"/>
        <c:axId val="1050370640"/>
      </c:scatterChart>
      <c:valAx>
        <c:axId val="118021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0370640"/>
        <c:crosses val="autoZero"/>
        <c:crossBetween val="midCat"/>
      </c:valAx>
      <c:valAx>
        <c:axId val="1050370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021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</xdr:colOff>
      <xdr:row>3</xdr:row>
      <xdr:rowOff>4763</xdr:rowOff>
    </xdr:from>
    <xdr:to>
      <xdr:col>12</xdr:col>
      <xdr:colOff>176212</xdr:colOff>
      <xdr:row>18</xdr:row>
      <xdr:rowOff>33338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224BE5D-1DA6-436D-8FD7-1BF48098B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38100</xdr:colOff>
      <xdr:row>16</xdr:row>
      <xdr:rowOff>28575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A87013C-398E-48A7-A499-10217C216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31</xdr:col>
      <xdr:colOff>38100</xdr:colOff>
      <xdr:row>16</xdr:row>
      <xdr:rowOff>28575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01431B3-762E-4687-83C0-BBCCA2AA9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97630</xdr:colOff>
      <xdr:row>3</xdr:row>
      <xdr:rowOff>80963</xdr:rowOff>
    </xdr:from>
    <xdr:to>
      <xdr:col>13</xdr:col>
      <xdr:colOff>135730</xdr:colOff>
      <xdr:row>18</xdr:row>
      <xdr:rowOff>109538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74B6A2F-5A87-8DA9-1F95-DC301D942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9DD-2438-4951-AD8E-A8F08DC9D92A}">
  <dimension ref="A1:E6"/>
  <sheetViews>
    <sheetView zoomScaleNormal="100" workbookViewId="0">
      <selection activeCell="E4" sqref="E4"/>
    </sheetView>
  </sheetViews>
  <sheetFormatPr defaultRowHeight="14.25" x14ac:dyDescent="0.45"/>
  <cols>
    <col min="2" max="2" width="2.33203125" bestFit="1" customWidth="1"/>
    <col min="3" max="3" width="2.59765625" customWidth="1"/>
    <col min="4" max="4" width="46.06640625" bestFit="1" customWidth="1"/>
    <col min="5" max="5" width="26" bestFit="1" customWidth="1"/>
  </cols>
  <sheetData>
    <row r="1" spans="1:5" x14ac:dyDescent="0.45">
      <c r="A1" t="s">
        <v>6</v>
      </c>
    </row>
    <row r="2" spans="1:5" x14ac:dyDescent="0.45">
      <c r="D2" t="s">
        <v>3</v>
      </c>
      <c r="E2" t="s">
        <v>4</v>
      </c>
    </row>
    <row r="3" spans="1:5" x14ac:dyDescent="0.45">
      <c r="A3" t="s">
        <v>0</v>
      </c>
      <c r="B3">
        <v>3</v>
      </c>
      <c r="D3">
        <f>1/(B4*SQRT(2*PI()))*EXP(-0.5*((B6-B3)/B4)^2)</f>
        <v>8.7641502467842702E-3</v>
      </c>
      <c r="E3">
        <f>_xlfn.NORM.DIST(B6,B3,B4,0)</f>
        <v>8.7641502467842702E-3</v>
      </c>
    </row>
    <row r="4" spans="1:5" x14ac:dyDescent="0.45">
      <c r="A4" t="s">
        <v>1</v>
      </c>
      <c r="B4">
        <v>2</v>
      </c>
    </row>
    <row r="6" spans="1:5" x14ac:dyDescent="0.45">
      <c r="A6" t="s">
        <v>5</v>
      </c>
      <c r="B6">
        <v>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B682-A1AC-4594-81C0-CFF13ADEB0C1}">
  <dimension ref="A1:E182"/>
  <sheetViews>
    <sheetView workbookViewId="0">
      <selection activeCell="E2" sqref="E2"/>
    </sheetView>
  </sheetViews>
  <sheetFormatPr defaultRowHeight="14.25" x14ac:dyDescent="0.45"/>
  <cols>
    <col min="4" max="4" width="4.33203125" bestFit="1" customWidth="1"/>
    <col min="5" max="5" width="11.59765625" bestFit="1" customWidth="1"/>
  </cols>
  <sheetData>
    <row r="1" spans="1:5" x14ac:dyDescent="0.45">
      <c r="A1" t="s">
        <v>7</v>
      </c>
      <c r="D1" t="s">
        <v>5</v>
      </c>
      <c r="E1" t="s">
        <v>2</v>
      </c>
    </row>
    <row r="2" spans="1:5" x14ac:dyDescent="0.45">
      <c r="D2">
        <v>-9</v>
      </c>
      <c r="E2">
        <f>_xlfn.NORM.DIST(D2,B$3,B$4,0)</f>
        <v>3.037941424911643E-9</v>
      </c>
    </row>
    <row r="3" spans="1:5" x14ac:dyDescent="0.45">
      <c r="A3" t="s">
        <v>0</v>
      </c>
      <c r="B3">
        <v>3</v>
      </c>
      <c r="D3">
        <v>-8.9</v>
      </c>
      <c r="E3">
        <f t="shared" ref="E3:E66" si="0">_xlfn.NORM.DIST(D3,B$3,B$4,0)</f>
        <v>4.0956692017395868E-9</v>
      </c>
    </row>
    <row r="4" spans="1:5" x14ac:dyDescent="0.45">
      <c r="A4" t="s">
        <v>1</v>
      </c>
      <c r="B4">
        <v>2</v>
      </c>
      <c r="D4">
        <v>-8.8000000000000007</v>
      </c>
      <c r="E4">
        <f t="shared" si="0"/>
        <v>5.5078818123411542E-9</v>
      </c>
    </row>
    <row r="5" spans="1:5" x14ac:dyDescent="0.45">
      <c r="D5">
        <v>-8.6999999999999993</v>
      </c>
      <c r="E5">
        <f t="shared" si="0"/>
        <v>7.3885397932400267E-9</v>
      </c>
    </row>
    <row r="6" spans="1:5" x14ac:dyDescent="0.45">
      <c r="D6">
        <v>-8.6</v>
      </c>
      <c r="E6">
        <f t="shared" si="0"/>
        <v>9.8865982031223359E-9</v>
      </c>
    </row>
    <row r="7" spans="1:5" x14ac:dyDescent="0.45">
      <c r="D7">
        <v>-8.5</v>
      </c>
      <c r="E7">
        <f t="shared" si="0"/>
        <v>1.3196216017852868E-8</v>
      </c>
    </row>
    <row r="8" spans="1:5" x14ac:dyDescent="0.45">
      <c r="D8">
        <v>-8.4</v>
      </c>
      <c r="E8">
        <f t="shared" si="0"/>
        <v>1.756977547410217E-8</v>
      </c>
    </row>
    <row r="9" spans="1:5" x14ac:dyDescent="0.45">
      <c r="D9">
        <v>-8.3000000000000007</v>
      </c>
      <c r="E9">
        <f t="shared" si="0"/>
        <v>2.333443398797128E-8</v>
      </c>
    </row>
    <row r="10" spans="1:5" x14ac:dyDescent="0.45">
      <c r="D10">
        <v>-8.1999999999999993</v>
      </c>
      <c r="E10">
        <f t="shared" si="0"/>
        <v>3.0913102500829286E-8</v>
      </c>
    </row>
    <row r="11" spans="1:5" x14ac:dyDescent="0.45">
      <c r="D11">
        <v>-8.1</v>
      </c>
      <c r="E11">
        <f t="shared" si="0"/>
        <v>4.0850951892716102E-8</v>
      </c>
    </row>
    <row r="12" spans="1:5" x14ac:dyDescent="0.45">
      <c r="D12">
        <v>-8</v>
      </c>
      <c r="E12">
        <f t="shared" si="0"/>
        <v>5.384880021271638E-8</v>
      </c>
    </row>
    <row r="13" spans="1:5" x14ac:dyDescent="0.45">
      <c r="D13">
        <v>-7.9</v>
      </c>
      <c r="E13">
        <f t="shared" si="0"/>
        <v>7.0805035650805879E-8</v>
      </c>
    </row>
    <row r="14" spans="1:5" x14ac:dyDescent="0.45">
      <c r="D14">
        <v>-7.8</v>
      </c>
      <c r="E14">
        <f t="shared" si="0"/>
        <v>9.2868092227764484E-8</v>
      </c>
    </row>
    <row r="15" spans="1:5" x14ac:dyDescent="0.45">
      <c r="D15">
        <v>-7.7</v>
      </c>
      <c r="E15">
        <f t="shared" si="0"/>
        <v>1.2150192705402675E-7</v>
      </c>
    </row>
    <row r="16" spans="1:5" x14ac:dyDescent="0.45">
      <c r="D16">
        <v>-7.6</v>
      </c>
      <c r="E16">
        <f t="shared" si="0"/>
        <v>1.585674608357988E-7</v>
      </c>
    </row>
    <row r="17" spans="4:5" x14ac:dyDescent="0.45">
      <c r="D17">
        <v>-7.5000000000000098</v>
      </c>
      <c r="E17">
        <f t="shared" si="0"/>
        <v>2.0642354943149404E-7</v>
      </c>
    </row>
    <row r="18" spans="4:5" x14ac:dyDescent="0.45">
      <c r="D18">
        <v>-7.4000000000000101</v>
      </c>
      <c r="E18">
        <f t="shared" si="0"/>
        <v>2.6805176723487448E-7</v>
      </c>
    </row>
    <row r="19" spans="4:5" x14ac:dyDescent="0.45">
      <c r="D19">
        <v>-7.3000000000000096</v>
      </c>
      <c r="E19">
        <f t="shared" si="0"/>
        <v>3.4721011769275892E-7</v>
      </c>
    </row>
    <row r="20" spans="4:5" x14ac:dyDescent="0.45">
      <c r="D20">
        <v>-7.2000000000000099</v>
      </c>
      <c r="E20">
        <f t="shared" si="0"/>
        <v>4.4862175811915496E-7</v>
      </c>
    </row>
    <row r="21" spans="4:5" x14ac:dyDescent="0.45">
      <c r="D21">
        <v>-7.1000000000000103</v>
      </c>
      <c r="E21">
        <f t="shared" si="0"/>
        <v>5.7820595178987624E-7</v>
      </c>
    </row>
    <row r="22" spans="4:5" x14ac:dyDescent="0.45">
      <c r="D22">
        <v>-7.0000000000000098</v>
      </c>
      <c r="E22">
        <f t="shared" si="0"/>
        <v>7.4335975736712915E-7</v>
      </c>
    </row>
    <row r="23" spans="4:5" x14ac:dyDescent="0.45">
      <c r="D23">
        <v>-6.9000000000000101</v>
      </c>
      <c r="E23">
        <f t="shared" si="0"/>
        <v>9.5330045156138346E-7</v>
      </c>
    </row>
    <row r="24" spans="4:5" x14ac:dyDescent="0.45">
      <c r="D24">
        <v>-6.8000000000000096</v>
      </c>
      <c r="E24">
        <f t="shared" si="0"/>
        <v>1.21948037294665E-6</v>
      </c>
    </row>
    <row r="25" spans="4:5" x14ac:dyDescent="0.45">
      <c r="D25">
        <v>-6.7000000000000099</v>
      </c>
      <c r="E25">
        <f t="shared" si="0"/>
        <v>1.5560877895744335E-6</v>
      </c>
    </row>
    <row r="26" spans="4:5" x14ac:dyDescent="0.45">
      <c r="D26">
        <v>-6.6000000000000103</v>
      </c>
      <c r="E26">
        <f t="shared" si="0"/>
        <v>1.9806495455159885E-6</v>
      </c>
    </row>
    <row r="27" spans="4:5" x14ac:dyDescent="0.45">
      <c r="D27">
        <v>-6.5000000000000098</v>
      </c>
      <c r="E27">
        <f t="shared" si="0"/>
        <v>2.5147536442961604E-6</v>
      </c>
    </row>
    <row r="28" spans="4:5" x14ac:dyDescent="0.45">
      <c r="D28">
        <v>-6.4000000000000101</v>
      </c>
      <c r="E28">
        <f t="shared" si="0"/>
        <v>3.1849125894334827E-6</v>
      </c>
    </row>
    <row r="29" spans="4:5" x14ac:dyDescent="0.45">
      <c r="D29">
        <v>-6.3000000000000096</v>
      </c>
      <c r="E29">
        <f t="shared" si="0"/>
        <v>4.0235912282460612E-6</v>
      </c>
    </row>
    <row r="30" spans="4:5" x14ac:dyDescent="0.45">
      <c r="D30">
        <v>-6.2000000000000099</v>
      </c>
      <c r="E30">
        <f t="shared" si="0"/>
        <v>5.0704260327432538E-6</v>
      </c>
    </row>
    <row r="31" spans="4:5" x14ac:dyDescent="0.45">
      <c r="D31">
        <v>-6.1000000000000103</v>
      </c>
      <c r="E31">
        <f t="shared" si="0"/>
        <v>6.3736661909165735E-6</v>
      </c>
    </row>
    <row r="32" spans="4:5" x14ac:dyDescent="0.45">
      <c r="D32">
        <v>-6.0000000000000098</v>
      </c>
      <c r="E32">
        <f t="shared" si="0"/>
        <v>7.9918705534525391E-6</v>
      </c>
    </row>
    <row r="33" spans="4:5" x14ac:dyDescent="0.45">
      <c r="D33">
        <v>-5.9000000000000101</v>
      </c>
      <c r="E33">
        <f t="shared" si="0"/>
        <v>9.9958983534612007E-6</v>
      </c>
    </row>
    <row r="34" spans="4:5" x14ac:dyDescent="0.45">
      <c r="D34">
        <v>-5.8000000000000096</v>
      </c>
      <c r="E34">
        <f t="shared" si="0"/>
        <v>1.2471235645026524E-5</v>
      </c>
    </row>
    <row r="35" spans="4:5" x14ac:dyDescent="0.45">
      <c r="D35">
        <v>-5.7000000000000099</v>
      </c>
      <c r="E35">
        <f t="shared" si="0"/>
        <v>1.5520703528924777E-5</v>
      </c>
    </row>
    <row r="36" spans="4:5" x14ac:dyDescent="0.45">
      <c r="D36">
        <v>-5.6000000000000103</v>
      </c>
      <c r="E36">
        <f t="shared" si="0"/>
        <v>1.9267598371043117E-5</v>
      </c>
    </row>
    <row r="37" spans="4:5" x14ac:dyDescent="0.45">
      <c r="D37">
        <v>-5.5000000000000098</v>
      </c>
      <c r="E37">
        <f t="shared" si="0"/>
        <v>2.3859318270601924E-5</v>
      </c>
    </row>
    <row r="38" spans="4:5" x14ac:dyDescent="0.45">
      <c r="D38">
        <v>-5.4000000000000101</v>
      </c>
      <c r="E38">
        <f t="shared" si="0"/>
        <v>2.9471533878269351E-5</v>
      </c>
    </row>
    <row r="39" spans="4:5" x14ac:dyDescent="0.45">
      <c r="D39">
        <v>-5.3000000000000096</v>
      </c>
      <c r="E39">
        <f t="shared" si="0"/>
        <v>3.6312965151125518E-5</v>
      </c>
    </row>
    <row r="40" spans="4:5" x14ac:dyDescent="0.45">
      <c r="D40">
        <v>-5.2000000000000099</v>
      </c>
      <c r="E40">
        <f t="shared" si="0"/>
        <v>4.4630828588565508E-5</v>
      </c>
    </row>
    <row r="41" spans="4:5" x14ac:dyDescent="0.45">
      <c r="D41">
        <v>-5.1000000000000103</v>
      </c>
      <c r="E41">
        <f t="shared" si="0"/>
        <v>5.4717021719899105E-5</v>
      </c>
    </row>
    <row r="42" spans="4:5" x14ac:dyDescent="0.45">
      <c r="D42">
        <v>-5.0000000000000098</v>
      </c>
      <c r="E42">
        <f t="shared" si="0"/>
        <v>6.6915112882441261E-5</v>
      </c>
    </row>
    <row r="43" spans="4:5" x14ac:dyDescent="0.45">
      <c r="D43">
        <v>-4.9000000000000101</v>
      </c>
      <c r="E43">
        <f t="shared" si="0"/>
        <v>8.1628204383119409E-5</v>
      </c>
    </row>
    <row r="44" spans="4:5" x14ac:dyDescent="0.45">
      <c r="D44">
        <v>-4.8000000000000096</v>
      </c>
      <c r="E44">
        <f t="shared" si="0"/>
        <v>9.9327735696384407E-5</v>
      </c>
    </row>
    <row r="45" spans="4:5" x14ac:dyDescent="0.45">
      <c r="D45">
        <v>-4.7000000000000197</v>
      </c>
      <c r="E45">
        <f t="shared" si="0"/>
        <v>1.2056329011299212E-4</v>
      </c>
    </row>
    <row r="46" spans="4:5" x14ac:dyDescent="0.45">
      <c r="D46">
        <v>-4.6000000000000201</v>
      </c>
      <c r="E46">
        <f t="shared" si="0"/>
        <v>1.4597346289572455E-4</v>
      </c>
    </row>
    <row r="47" spans="4:5" x14ac:dyDescent="0.45">
      <c r="D47">
        <v>-4.5000000000000204</v>
      </c>
      <c r="E47">
        <f t="shared" si="0"/>
        <v>1.7629784118371595E-4</v>
      </c>
    </row>
    <row r="48" spans="4:5" x14ac:dyDescent="0.45">
      <c r="D48">
        <v>-4.4000000000000199</v>
      </c>
      <c r="E48">
        <f t="shared" si="0"/>
        <v>2.1239013527536797E-4</v>
      </c>
    </row>
    <row r="49" spans="4:5" x14ac:dyDescent="0.45">
      <c r="D49">
        <v>-4.3000000000000203</v>
      </c>
      <c r="E49">
        <f t="shared" si="0"/>
        <v>2.5523248717208326E-4</v>
      </c>
    </row>
    <row r="50" spans="4:5" x14ac:dyDescent="0.45">
      <c r="D50">
        <v>-4.2000000000000197</v>
      </c>
      <c r="E50">
        <f t="shared" si="0"/>
        <v>3.0595096505687538E-4</v>
      </c>
    </row>
    <row r="51" spans="4:5" x14ac:dyDescent="0.45">
      <c r="D51">
        <v>-4.1000000000000201</v>
      </c>
      <c r="E51">
        <f t="shared" si="0"/>
        <v>3.6583223141514211E-4</v>
      </c>
    </row>
    <row r="52" spans="4:5" x14ac:dyDescent="0.45">
      <c r="D52">
        <v>-4.0000000000000204</v>
      </c>
      <c r="E52">
        <f t="shared" si="0"/>
        <v>4.3634134752286457E-4</v>
      </c>
    </row>
    <row r="53" spans="4:5" x14ac:dyDescent="0.45">
      <c r="D53">
        <v>-3.9000000000000199</v>
      </c>
      <c r="E53">
        <f t="shared" si="0"/>
        <v>5.1914064783068761E-4</v>
      </c>
    </row>
    <row r="54" spans="4:5" x14ac:dyDescent="0.45">
      <c r="D54">
        <v>-3.8000000000000198</v>
      </c>
      <c r="E54">
        <f t="shared" si="0"/>
        <v>6.1610958423648861E-4</v>
      </c>
    </row>
    <row r="55" spans="4:5" x14ac:dyDescent="0.45">
      <c r="D55">
        <v>-3.7000000000000202</v>
      </c>
      <c r="E55">
        <f t="shared" si="0"/>
        <v>7.2936540233334768E-4</v>
      </c>
    </row>
    <row r="56" spans="4:5" x14ac:dyDescent="0.45">
      <c r="D56">
        <v>-3.6000000000000201</v>
      </c>
      <c r="E56">
        <f t="shared" si="0"/>
        <v>8.6128446952681145E-4</v>
      </c>
    </row>
    <row r="57" spans="4:5" x14ac:dyDescent="0.45">
      <c r="D57">
        <v>-3.50000000000002</v>
      </c>
      <c r="E57">
        <f t="shared" si="0"/>
        <v>1.0145240286498515E-3</v>
      </c>
    </row>
    <row r="58" spans="4:5" x14ac:dyDescent="0.45">
      <c r="D58">
        <v>-3.4000000000000199</v>
      </c>
      <c r="E58">
        <f t="shared" si="0"/>
        <v>1.1920441007323831E-3</v>
      </c>
    </row>
    <row r="59" spans="4:5" x14ac:dyDescent="0.45">
      <c r="D59">
        <v>-3.3000000000000198</v>
      </c>
      <c r="E59">
        <f t="shared" si="0"/>
        <v>1.3971292074396789E-3</v>
      </c>
    </row>
    <row r="60" spans="4:5" x14ac:dyDescent="0.45">
      <c r="D60">
        <v>-3.2000000000000202</v>
      </c>
      <c r="E60">
        <f t="shared" si="0"/>
        <v>1.6334095280999086E-3</v>
      </c>
    </row>
    <row r="61" spans="4:5" x14ac:dyDescent="0.45">
      <c r="D61">
        <v>-3.1000000000000201</v>
      </c>
      <c r="E61">
        <f t="shared" si="0"/>
        <v>1.904881049110846E-3</v>
      </c>
    </row>
    <row r="62" spans="4:5" x14ac:dyDescent="0.45">
      <c r="D62">
        <v>-3.00000000000002</v>
      </c>
      <c r="E62">
        <f t="shared" si="0"/>
        <v>2.2159242059689391E-3</v>
      </c>
    </row>
    <row r="63" spans="4:5" x14ac:dyDescent="0.45">
      <c r="D63">
        <v>-2.9000000000000199</v>
      </c>
      <c r="E63">
        <f t="shared" si="0"/>
        <v>2.5713204615268942E-3</v>
      </c>
    </row>
    <row r="64" spans="4:5" x14ac:dyDescent="0.45">
      <c r="D64">
        <v>-2.8000000000000198</v>
      </c>
      <c r="E64">
        <f t="shared" si="0"/>
        <v>2.9762662098878397E-3</v>
      </c>
    </row>
    <row r="65" spans="4:5" x14ac:dyDescent="0.45">
      <c r="D65">
        <v>-2.7000000000000202</v>
      </c>
      <c r="E65">
        <f t="shared" si="0"/>
        <v>3.436383345306885E-3</v>
      </c>
    </row>
    <row r="66" spans="4:5" x14ac:dyDescent="0.45">
      <c r="D66">
        <v>-2.6000000000000201</v>
      </c>
      <c r="E66">
        <f t="shared" si="0"/>
        <v>3.9577257914898715E-3</v>
      </c>
    </row>
    <row r="67" spans="4:5" x14ac:dyDescent="0.45">
      <c r="D67">
        <v>-2.50000000000002</v>
      </c>
      <c r="E67">
        <f t="shared" ref="E67:E130" si="1">_xlfn.NORM.DIST(D67,B$3,B$4,0)</f>
        <v>4.5467812507954041E-3</v>
      </c>
    </row>
    <row r="68" spans="4:5" x14ac:dyDescent="0.45">
      <c r="D68">
        <v>-2.4000000000000199</v>
      </c>
      <c r="E68">
        <f t="shared" si="1"/>
        <v>5.2104674072111588E-3</v>
      </c>
    </row>
    <row r="69" spans="4:5" x14ac:dyDescent="0.45">
      <c r="D69">
        <v>-2.3000000000000198</v>
      </c>
      <c r="E69">
        <f t="shared" si="1"/>
        <v>5.9561218038024309E-3</v>
      </c>
    </row>
    <row r="70" spans="4:5" x14ac:dyDescent="0.45">
      <c r="D70">
        <v>-2.2000000000000202</v>
      </c>
      <c r="E70">
        <f t="shared" si="1"/>
        <v>6.7914846168426251E-3</v>
      </c>
    </row>
    <row r="71" spans="4:5" x14ac:dyDescent="0.45">
      <c r="D71">
        <v>-2.1000000000000201</v>
      </c>
      <c r="E71">
        <f t="shared" si="1"/>
        <v>7.7246735671973894E-3</v>
      </c>
    </row>
    <row r="72" spans="4:5" x14ac:dyDescent="0.45">
      <c r="D72">
        <v>-2.00000000000002</v>
      </c>
      <c r="E72">
        <f t="shared" si="1"/>
        <v>8.7641502467840551E-3</v>
      </c>
    </row>
    <row r="73" spans="4:5" x14ac:dyDescent="0.45">
      <c r="D73">
        <v>-1.9000000000000301</v>
      </c>
      <c r="E73">
        <f t="shared" si="1"/>
        <v>9.9186771958972905E-3</v>
      </c>
    </row>
    <row r="74" spans="4:5" x14ac:dyDescent="0.45">
      <c r="D74">
        <v>-1.80000000000003</v>
      </c>
      <c r="E74">
        <f t="shared" si="1"/>
        <v>1.1197265147421047E-2</v>
      </c>
    </row>
    <row r="75" spans="4:5" x14ac:dyDescent="0.45">
      <c r="D75">
        <v>-1.7000000000000299</v>
      </c>
      <c r="E75">
        <f t="shared" si="1"/>
        <v>1.2609109957596759E-2</v>
      </c>
    </row>
    <row r="76" spans="4:5" x14ac:dyDescent="0.45">
      <c r="D76">
        <v>-1.6000000000000301</v>
      </c>
      <c r="E76">
        <f t="shared" si="1"/>
        <v>1.4163518870800104E-2</v>
      </c>
    </row>
    <row r="77" spans="4:5" x14ac:dyDescent="0.45">
      <c r="D77">
        <v>-1.50000000000003</v>
      </c>
      <c r="E77">
        <f t="shared" si="1"/>
        <v>1.5869825917833168E-2</v>
      </c>
    </row>
    <row r="78" spans="4:5" x14ac:dyDescent="0.45">
      <c r="D78">
        <v>-1.4000000000000301</v>
      </c>
      <c r="E78">
        <f t="shared" si="1"/>
        <v>1.7737296423115122E-2</v>
      </c>
    </row>
    <row r="79" spans="4:5" x14ac:dyDescent="0.45">
      <c r="D79">
        <v>-1.30000000000003</v>
      </c>
      <c r="E79">
        <f t="shared" si="1"/>
        <v>1.9775020794684472E-2</v>
      </c>
    </row>
    <row r="80" spans="4:5" x14ac:dyDescent="0.45">
      <c r="D80">
        <v>-1.2000000000000299</v>
      </c>
      <c r="E80">
        <f t="shared" si="1"/>
        <v>2.1991797990212912E-2</v>
      </c>
    </row>
    <row r="81" spans="4:5" x14ac:dyDescent="0.45">
      <c r="D81">
        <v>-1.1000000000000301</v>
      </c>
      <c r="E81">
        <f t="shared" si="1"/>
        <v>2.4396009289590636E-2</v>
      </c>
    </row>
    <row r="82" spans="4:5" x14ac:dyDescent="0.45">
      <c r="D82">
        <v>-1.00000000000003</v>
      </c>
      <c r="E82">
        <f t="shared" si="1"/>
        <v>2.6995483256593209E-2</v>
      </c>
    </row>
    <row r="83" spans="4:5" x14ac:dyDescent="0.45">
      <c r="D83">
        <v>-0.900000000000031</v>
      </c>
      <c r="E83">
        <f t="shared" si="1"/>
        <v>2.9797353034407136E-2</v>
      </c>
    </row>
    <row r="84" spans="4:5" x14ac:dyDescent="0.45">
      <c r="D84">
        <v>-0.80000000000002902</v>
      </c>
      <c r="E84">
        <f t="shared" si="1"/>
        <v>3.2807907387337389E-2</v>
      </c>
    </row>
    <row r="85" spans="4:5" x14ac:dyDescent="0.45">
      <c r="D85">
        <v>-0.70000000000002904</v>
      </c>
      <c r="E85">
        <f t="shared" si="1"/>
        <v>3.6032437168108028E-2</v>
      </c>
    </row>
    <row r="86" spans="4:5" x14ac:dyDescent="0.45">
      <c r="D86">
        <v>-0.60000000000002995</v>
      </c>
      <c r="E86">
        <f t="shared" si="1"/>
        <v>3.947507915044602E-2</v>
      </c>
    </row>
    <row r="87" spans="4:5" x14ac:dyDescent="0.45">
      <c r="D87">
        <v>-0.50000000000002998</v>
      </c>
      <c r="E87">
        <f t="shared" si="1"/>
        <v>4.3138659413254621E-2</v>
      </c>
    </row>
    <row r="88" spans="4:5" x14ac:dyDescent="0.45">
      <c r="D88">
        <v>-0.400000000000031</v>
      </c>
      <c r="E88">
        <f t="shared" si="1"/>
        <v>4.7024538688442225E-2</v>
      </c>
    </row>
    <row r="89" spans="4:5" x14ac:dyDescent="0.45">
      <c r="D89">
        <v>-0.30000000000002902</v>
      </c>
      <c r="E89">
        <f t="shared" si="1"/>
        <v>5.1132462281987777E-2</v>
      </c>
    </row>
    <row r="90" spans="4:5" x14ac:dyDescent="0.45">
      <c r="D90">
        <v>-0.20000000000002899</v>
      </c>
      <c r="E90">
        <f t="shared" si="1"/>
        <v>5.5460417339726488E-2</v>
      </c>
    </row>
    <row r="91" spans="4:5" x14ac:dyDescent="0.45">
      <c r="D91">
        <v>-0.10000000000003</v>
      </c>
      <c r="E91">
        <f t="shared" si="1"/>
        <v>6.0004500348491419E-2</v>
      </c>
    </row>
    <row r="92" spans="4:5" x14ac:dyDescent="0.45">
      <c r="D92">
        <v>0</v>
      </c>
      <c r="E92">
        <f t="shared" si="1"/>
        <v>6.4758797832945872E-2</v>
      </c>
    </row>
    <row r="93" spans="4:5" x14ac:dyDescent="0.45">
      <c r="D93">
        <v>9.9999999999969405E-2</v>
      </c>
      <c r="E93">
        <f t="shared" si="1"/>
        <v>6.9715283222678587E-2</v>
      </c>
    </row>
    <row r="94" spans="4:5" x14ac:dyDescent="0.45">
      <c r="D94">
        <v>0.19999999999997101</v>
      </c>
      <c r="E94">
        <f t="shared" si="1"/>
        <v>7.4863732817870898E-2</v>
      </c>
    </row>
    <row r="95" spans="4:5" x14ac:dyDescent="0.45">
      <c r="D95">
        <v>0.29999999999997101</v>
      </c>
      <c r="E95">
        <f t="shared" si="1"/>
        <v>8.019166367095823E-2</v>
      </c>
    </row>
    <row r="96" spans="4:5" x14ac:dyDescent="0.45">
      <c r="D96">
        <v>0.39999999999996999</v>
      </c>
      <c r="E96">
        <f t="shared" si="1"/>
        <v>8.5684296023902026E-2</v>
      </c>
    </row>
    <row r="97" spans="4:5" x14ac:dyDescent="0.45">
      <c r="D97">
        <v>0.49999999999997002</v>
      </c>
      <c r="E97">
        <f t="shared" si="1"/>
        <v>9.1324542694509236E-2</v>
      </c>
    </row>
    <row r="98" spans="4:5" x14ac:dyDescent="0.45">
      <c r="D98">
        <v>0.599999999999969</v>
      </c>
      <c r="E98">
        <f t="shared" si="1"/>
        <v>9.7093027491604672E-2</v>
      </c>
    </row>
    <row r="99" spans="4:5" x14ac:dyDescent="0.45">
      <c r="D99">
        <v>0.69999999999997098</v>
      </c>
      <c r="E99">
        <f t="shared" si="1"/>
        <v>0.10296813435998564</v>
      </c>
    </row>
    <row r="100" spans="4:5" x14ac:dyDescent="0.45">
      <c r="D100">
        <v>0.79999999999997096</v>
      </c>
      <c r="E100">
        <f t="shared" si="1"/>
        <v>0.10892608851627354</v>
      </c>
    </row>
    <row r="101" spans="4:5" x14ac:dyDescent="0.45">
      <c r="D101">
        <v>0.89999999999995905</v>
      </c>
      <c r="E101">
        <f t="shared" si="1"/>
        <v>0.11494107034211405</v>
      </c>
    </row>
    <row r="102" spans="4:5" x14ac:dyDescent="0.45">
      <c r="D102">
        <v>0.99999999999995903</v>
      </c>
      <c r="E102">
        <f t="shared" si="1"/>
        <v>0.1209853622595692</v>
      </c>
    </row>
    <row r="103" spans="4:5" x14ac:dyDescent="0.45">
      <c r="D103">
        <v>1.1000000000000001</v>
      </c>
      <c r="E103">
        <f t="shared" si="1"/>
        <v>0.12702952823459451</v>
      </c>
    </row>
    <row r="104" spans="4:5" x14ac:dyDescent="0.45">
      <c r="D104">
        <v>1.2</v>
      </c>
      <c r="E104">
        <f t="shared" si="1"/>
        <v>0.13304262494937741</v>
      </c>
    </row>
    <row r="105" spans="4:5" x14ac:dyDescent="0.45">
      <c r="D105">
        <v>1.3</v>
      </c>
      <c r="E105">
        <f t="shared" si="1"/>
        <v>0.13899244306549824</v>
      </c>
    </row>
    <row r="106" spans="4:5" x14ac:dyDescent="0.45">
      <c r="D106">
        <v>1.4</v>
      </c>
      <c r="E106">
        <f t="shared" si="1"/>
        <v>0.14484577638074136</v>
      </c>
    </row>
    <row r="107" spans="4:5" x14ac:dyDescent="0.45">
      <c r="D107">
        <v>1.5</v>
      </c>
      <c r="E107">
        <f t="shared" si="1"/>
        <v>0.15056871607740221</v>
      </c>
    </row>
    <row r="108" spans="4:5" x14ac:dyDescent="0.45">
      <c r="D108">
        <v>1.6</v>
      </c>
      <c r="E108">
        <f t="shared" si="1"/>
        <v>0.15612696668338064</v>
      </c>
    </row>
    <row r="109" spans="4:5" x14ac:dyDescent="0.45">
      <c r="D109">
        <v>1.7</v>
      </c>
      <c r="E109">
        <f t="shared" si="1"/>
        <v>0.16148617983395713</v>
      </c>
    </row>
    <row r="110" spans="4:5" x14ac:dyDescent="0.45">
      <c r="D110">
        <v>1.8</v>
      </c>
      <c r="E110">
        <f t="shared" si="1"/>
        <v>0.16661230144589984</v>
      </c>
    </row>
    <row r="111" spans="4:5" x14ac:dyDescent="0.45">
      <c r="D111">
        <v>1.9</v>
      </c>
      <c r="E111">
        <f t="shared" si="1"/>
        <v>0.17147192750969195</v>
      </c>
    </row>
    <row r="112" spans="4:5" x14ac:dyDescent="0.45">
      <c r="D112">
        <v>2</v>
      </c>
      <c r="E112">
        <f t="shared" si="1"/>
        <v>0.17603266338214976</v>
      </c>
    </row>
    <row r="113" spans="4:5" x14ac:dyDescent="0.45">
      <c r="D113">
        <v>2.1</v>
      </c>
      <c r="E113">
        <f t="shared" si="1"/>
        <v>0.18026348123082397</v>
      </c>
    </row>
    <row r="114" spans="4:5" x14ac:dyDescent="0.45">
      <c r="D114">
        <v>2.2000000000000002</v>
      </c>
      <c r="E114">
        <f t="shared" si="1"/>
        <v>0.1841350701516617</v>
      </c>
    </row>
    <row r="115" spans="4:5" x14ac:dyDescent="0.45">
      <c r="D115">
        <v>2.2999999999999998</v>
      </c>
      <c r="E115">
        <f t="shared" si="1"/>
        <v>0.18762017345846896</v>
      </c>
    </row>
    <row r="116" spans="4:5" x14ac:dyDescent="0.45">
      <c r="D116">
        <v>2.4</v>
      </c>
      <c r="E116">
        <f t="shared" si="1"/>
        <v>0.19069390773026204</v>
      </c>
    </row>
    <row r="117" spans="4:5" x14ac:dyDescent="0.45">
      <c r="D117">
        <v>2.5</v>
      </c>
      <c r="E117">
        <f t="shared" si="1"/>
        <v>0.19333405840142462</v>
      </c>
    </row>
    <row r="118" spans="4:5" x14ac:dyDescent="0.45">
      <c r="D118">
        <v>2.6</v>
      </c>
      <c r="E118">
        <f t="shared" si="1"/>
        <v>0.19552134698772797</v>
      </c>
    </row>
    <row r="119" spans="4:5" x14ac:dyDescent="0.45">
      <c r="D119">
        <v>2.7</v>
      </c>
      <c r="E119">
        <f t="shared" si="1"/>
        <v>0.19723966545394447</v>
      </c>
    </row>
    <row r="120" spans="4:5" x14ac:dyDescent="0.45">
      <c r="D120">
        <v>2.8</v>
      </c>
      <c r="E120">
        <f t="shared" si="1"/>
        <v>0.1984762737385059</v>
      </c>
    </row>
    <row r="121" spans="4:5" x14ac:dyDescent="0.45">
      <c r="D121">
        <v>2.9</v>
      </c>
      <c r="E121">
        <f t="shared" si="1"/>
        <v>0.19922195704738202</v>
      </c>
    </row>
    <row r="122" spans="4:5" x14ac:dyDescent="0.45">
      <c r="D122">
        <v>3</v>
      </c>
      <c r="E122">
        <f t="shared" si="1"/>
        <v>0.19947114020071635</v>
      </c>
    </row>
    <row r="123" spans="4:5" x14ac:dyDescent="0.45">
      <c r="D123">
        <v>3.1</v>
      </c>
      <c r="E123">
        <f t="shared" si="1"/>
        <v>0.19922195704738202</v>
      </c>
    </row>
    <row r="124" spans="4:5" x14ac:dyDescent="0.45">
      <c r="D124">
        <v>3.2</v>
      </c>
      <c r="E124">
        <f t="shared" si="1"/>
        <v>0.1984762737385059</v>
      </c>
    </row>
    <row r="125" spans="4:5" x14ac:dyDescent="0.45">
      <c r="D125">
        <v>3.3</v>
      </c>
      <c r="E125">
        <f t="shared" si="1"/>
        <v>0.19723966545394447</v>
      </c>
    </row>
    <row r="126" spans="4:5" x14ac:dyDescent="0.45">
      <c r="D126">
        <v>3.4</v>
      </c>
      <c r="E126">
        <f t="shared" si="1"/>
        <v>0.19552134698772797</v>
      </c>
    </row>
    <row r="127" spans="4:5" x14ac:dyDescent="0.45">
      <c r="D127">
        <v>3.5</v>
      </c>
      <c r="E127">
        <f t="shared" si="1"/>
        <v>0.19333405840142462</v>
      </c>
    </row>
    <row r="128" spans="4:5" x14ac:dyDescent="0.45">
      <c r="D128">
        <v>3.6</v>
      </c>
      <c r="E128">
        <f t="shared" si="1"/>
        <v>0.19069390773026204</v>
      </c>
    </row>
    <row r="129" spans="4:5" x14ac:dyDescent="0.45">
      <c r="D129">
        <v>3.7</v>
      </c>
      <c r="E129">
        <f t="shared" si="1"/>
        <v>0.18762017345846896</v>
      </c>
    </row>
    <row r="130" spans="4:5" x14ac:dyDescent="0.45">
      <c r="D130">
        <v>3.8</v>
      </c>
      <c r="E130">
        <f t="shared" si="1"/>
        <v>0.1841350701516617</v>
      </c>
    </row>
    <row r="131" spans="4:5" x14ac:dyDescent="0.45">
      <c r="D131">
        <v>3.9</v>
      </c>
      <c r="E131">
        <f t="shared" ref="E131:E182" si="2">_xlfn.NORM.DIST(D131,B$3,B$4,0)</f>
        <v>0.18026348123082397</v>
      </c>
    </row>
    <row r="132" spans="4:5" x14ac:dyDescent="0.45">
      <c r="D132">
        <v>4</v>
      </c>
      <c r="E132">
        <f t="shared" si="2"/>
        <v>0.17603266338214976</v>
      </c>
    </row>
    <row r="133" spans="4:5" x14ac:dyDescent="0.45">
      <c r="D133">
        <v>4.0999999999999996</v>
      </c>
      <c r="E133">
        <f t="shared" si="2"/>
        <v>0.17147192750969195</v>
      </c>
    </row>
    <row r="134" spans="4:5" x14ac:dyDescent="0.45">
      <c r="D134">
        <v>4.2</v>
      </c>
      <c r="E134">
        <f t="shared" si="2"/>
        <v>0.16661230144589984</v>
      </c>
    </row>
    <row r="135" spans="4:5" x14ac:dyDescent="0.45">
      <c r="D135">
        <v>4.3</v>
      </c>
      <c r="E135">
        <f t="shared" si="2"/>
        <v>0.16148617983395716</v>
      </c>
    </row>
    <row r="136" spans="4:5" x14ac:dyDescent="0.45">
      <c r="D136">
        <v>4.4000000000000004</v>
      </c>
      <c r="E136">
        <f t="shared" si="2"/>
        <v>0.15612696668338061</v>
      </c>
    </row>
    <row r="137" spans="4:5" x14ac:dyDescent="0.45">
      <c r="D137">
        <v>4.5</v>
      </c>
      <c r="E137">
        <f t="shared" si="2"/>
        <v>0.15056871607740221</v>
      </c>
    </row>
    <row r="138" spans="4:5" x14ac:dyDescent="0.45">
      <c r="D138">
        <v>4.5999999999999996</v>
      </c>
      <c r="E138">
        <f t="shared" si="2"/>
        <v>0.14484577638074139</v>
      </c>
    </row>
    <row r="139" spans="4:5" x14ac:dyDescent="0.45">
      <c r="D139">
        <v>4.7</v>
      </c>
      <c r="E139">
        <f t="shared" si="2"/>
        <v>0.13899244306549821</v>
      </c>
    </row>
    <row r="140" spans="4:5" x14ac:dyDescent="0.45">
      <c r="D140">
        <v>4.8</v>
      </c>
      <c r="E140">
        <f t="shared" si="2"/>
        <v>0.13304262494937744</v>
      </c>
    </row>
    <row r="141" spans="4:5" x14ac:dyDescent="0.45">
      <c r="D141">
        <v>4.9000000000000004</v>
      </c>
      <c r="E141">
        <f t="shared" si="2"/>
        <v>0.12702952823459449</v>
      </c>
    </row>
    <row r="142" spans="4:5" x14ac:dyDescent="0.45">
      <c r="D142">
        <v>5</v>
      </c>
      <c r="E142">
        <f t="shared" si="2"/>
        <v>0.12098536225957168</v>
      </c>
    </row>
    <row r="143" spans="4:5" x14ac:dyDescent="0.45">
      <c r="D143">
        <v>5.0999999999999002</v>
      </c>
      <c r="E143">
        <f t="shared" si="2"/>
        <v>0.11494107034212253</v>
      </c>
    </row>
    <row r="144" spans="4:5" x14ac:dyDescent="0.45">
      <c r="D144">
        <v>5.1999999999998998</v>
      </c>
      <c r="E144">
        <f t="shared" si="2"/>
        <v>0.10892608851628127</v>
      </c>
    </row>
    <row r="145" spans="4:5" x14ac:dyDescent="0.45">
      <c r="D145">
        <v>5.2999999999999003</v>
      </c>
      <c r="E145">
        <f t="shared" si="2"/>
        <v>0.10296813435999329</v>
      </c>
    </row>
    <row r="146" spans="4:5" x14ac:dyDescent="0.45">
      <c r="D146">
        <v>5.3999999999999</v>
      </c>
      <c r="E146">
        <f t="shared" si="2"/>
        <v>9.7093027491612291E-2</v>
      </c>
    </row>
    <row r="147" spans="4:5" x14ac:dyDescent="0.45">
      <c r="D147">
        <v>5.4999999999998996</v>
      </c>
      <c r="E147">
        <f t="shared" si="2"/>
        <v>9.1324542694516689E-2</v>
      </c>
    </row>
    <row r="148" spans="4:5" x14ac:dyDescent="0.45">
      <c r="D148">
        <v>5.5999999999999002</v>
      </c>
      <c r="E148">
        <f t="shared" si="2"/>
        <v>8.5684296023909243E-2</v>
      </c>
    </row>
    <row r="149" spans="4:5" x14ac:dyDescent="0.45">
      <c r="D149">
        <v>5.6999999999998998</v>
      </c>
      <c r="E149">
        <f t="shared" si="2"/>
        <v>8.0191663670965224E-2</v>
      </c>
    </row>
    <row r="150" spans="4:5" x14ac:dyDescent="0.45">
      <c r="D150">
        <v>5.7999999999999003</v>
      </c>
      <c r="E150">
        <f t="shared" si="2"/>
        <v>7.4863732817877657E-2</v>
      </c>
    </row>
    <row r="151" spans="4:5" x14ac:dyDescent="0.45">
      <c r="D151">
        <v>5.8999999999999</v>
      </c>
      <c r="E151">
        <f t="shared" si="2"/>
        <v>6.9715283222685193E-2</v>
      </c>
    </row>
    <row r="152" spans="4:5" x14ac:dyDescent="0.45">
      <c r="D152">
        <v>5.9999999999998996</v>
      </c>
      <c r="E152">
        <f t="shared" si="2"/>
        <v>6.4758797832950743E-2</v>
      </c>
    </row>
    <row r="153" spans="4:5" x14ac:dyDescent="0.45">
      <c r="D153">
        <v>6.0999999999999002</v>
      </c>
      <c r="E153">
        <f t="shared" si="2"/>
        <v>6.0004500348497442E-2</v>
      </c>
    </row>
    <row r="154" spans="4:5" x14ac:dyDescent="0.45">
      <c r="D154">
        <v>6.1999999999998998</v>
      </c>
      <c r="E154">
        <f t="shared" si="2"/>
        <v>5.5460417339732226E-2</v>
      </c>
    </row>
    <row r="155" spans="4:5" x14ac:dyDescent="0.45">
      <c r="D155">
        <v>6.2999999999999003</v>
      </c>
      <c r="E155">
        <f t="shared" si="2"/>
        <v>5.113246228199321E-2</v>
      </c>
    </row>
    <row r="156" spans="4:5" x14ac:dyDescent="0.45">
      <c r="D156">
        <v>6.3999999999999</v>
      </c>
      <c r="E156">
        <f t="shared" si="2"/>
        <v>4.7024538688447456E-2</v>
      </c>
    </row>
    <row r="157" spans="4:5" x14ac:dyDescent="0.45">
      <c r="D157">
        <v>6.4999999999998996</v>
      </c>
      <c r="E157">
        <f t="shared" si="2"/>
        <v>4.3138659413259541E-2</v>
      </c>
    </row>
    <row r="158" spans="4:5" x14ac:dyDescent="0.45">
      <c r="D158">
        <v>6.5999999999999002</v>
      </c>
      <c r="E158">
        <f t="shared" si="2"/>
        <v>3.9475079150450627E-2</v>
      </c>
    </row>
    <row r="159" spans="4:5" x14ac:dyDescent="0.45">
      <c r="D159">
        <v>6.6999999999998998</v>
      </c>
      <c r="E159">
        <f t="shared" si="2"/>
        <v>3.6032437168112337E-2</v>
      </c>
    </row>
    <row r="160" spans="4:5" x14ac:dyDescent="0.45">
      <c r="D160">
        <v>6.7999999999999003</v>
      </c>
      <c r="E160">
        <f t="shared" si="2"/>
        <v>3.2807907387341406E-2</v>
      </c>
    </row>
    <row r="161" spans="4:5" x14ac:dyDescent="0.45">
      <c r="D161">
        <v>6.8999999999999</v>
      </c>
      <c r="E161">
        <f t="shared" si="2"/>
        <v>2.9797353034410945E-2</v>
      </c>
    </row>
    <row r="162" spans="4:5" x14ac:dyDescent="0.45">
      <c r="D162">
        <v>6.9999999999998996</v>
      </c>
      <c r="E162">
        <f t="shared" si="2"/>
        <v>2.6995483256596738E-2</v>
      </c>
    </row>
    <row r="163" spans="4:5" x14ac:dyDescent="0.45">
      <c r="D163">
        <v>7.0999999999999002</v>
      </c>
      <c r="E163">
        <f t="shared" si="2"/>
        <v>2.4396009289593876E-2</v>
      </c>
    </row>
    <row r="164" spans="4:5" x14ac:dyDescent="0.45">
      <c r="D164">
        <v>7.1999999999998998</v>
      </c>
      <c r="E164">
        <f t="shared" si="2"/>
        <v>2.199179799021591E-2</v>
      </c>
    </row>
    <row r="165" spans="4:5" x14ac:dyDescent="0.45">
      <c r="D165">
        <v>7.2999999999999003</v>
      </c>
      <c r="E165">
        <f t="shared" si="2"/>
        <v>1.9775020794687227E-2</v>
      </c>
    </row>
    <row r="166" spans="4:5" x14ac:dyDescent="0.45">
      <c r="D166">
        <v>7.3999999999999</v>
      </c>
      <c r="E166">
        <f t="shared" si="2"/>
        <v>1.7737296423117672E-2</v>
      </c>
    </row>
    <row r="167" spans="4:5" x14ac:dyDescent="0.45">
      <c r="D167">
        <v>7.4999999999998996</v>
      </c>
      <c r="E167">
        <f t="shared" si="2"/>
        <v>1.5869825917835499E-2</v>
      </c>
    </row>
    <row r="168" spans="4:5" x14ac:dyDescent="0.45">
      <c r="D168">
        <v>7.5999999999999002</v>
      </c>
      <c r="E168">
        <f t="shared" si="2"/>
        <v>1.4163518870802215E-2</v>
      </c>
    </row>
    <row r="169" spans="4:5" x14ac:dyDescent="0.45">
      <c r="D169">
        <v>7.6999999999998998</v>
      </c>
      <c r="E169">
        <f t="shared" si="2"/>
        <v>1.2609109957598681E-2</v>
      </c>
    </row>
    <row r="170" spans="4:5" x14ac:dyDescent="0.45">
      <c r="D170">
        <v>7.7999999999999003</v>
      </c>
      <c r="E170">
        <f t="shared" si="2"/>
        <v>1.1197265147422789E-2</v>
      </c>
    </row>
    <row r="171" spans="4:5" x14ac:dyDescent="0.45">
      <c r="D171">
        <v>7.8999999999999</v>
      </c>
      <c r="E171">
        <f t="shared" si="2"/>
        <v>9.918677195898876E-3</v>
      </c>
    </row>
    <row r="172" spans="4:5" x14ac:dyDescent="0.45">
      <c r="D172">
        <v>7.9999999999998996</v>
      </c>
      <c r="E172">
        <f t="shared" si="2"/>
        <v>8.7641502467853682E-3</v>
      </c>
    </row>
    <row r="173" spans="4:5" x14ac:dyDescent="0.45">
      <c r="D173">
        <v>8.0999999999999002</v>
      </c>
      <c r="E173">
        <f t="shared" si="2"/>
        <v>7.7246735671985681E-3</v>
      </c>
    </row>
    <row r="174" spans="4:5" x14ac:dyDescent="0.45">
      <c r="D174">
        <v>8.1999999999998998</v>
      </c>
      <c r="E174">
        <f t="shared" si="2"/>
        <v>6.7914846168436937E-3</v>
      </c>
    </row>
    <row r="175" spans="4:5" x14ac:dyDescent="0.45">
      <c r="D175">
        <v>8.2999999999998995</v>
      </c>
      <c r="E175">
        <f t="shared" si="2"/>
        <v>5.9561218038033832E-3</v>
      </c>
    </row>
    <row r="176" spans="4:5" x14ac:dyDescent="0.45">
      <c r="D176">
        <v>8.3999999999999009</v>
      </c>
      <c r="E176">
        <f t="shared" si="2"/>
        <v>5.210467407211994E-3</v>
      </c>
    </row>
    <row r="177" spans="4:5" x14ac:dyDescent="0.45">
      <c r="D177">
        <v>8.4999999999999005</v>
      </c>
      <c r="E177">
        <f t="shared" si="2"/>
        <v>4.5467812507961483E-3</v>
      </c>
    </row>
    <row r="178" spans="4:5" x14ac:dyDescent="0.45">
      <c r="D178">
        <v>8.5999999999999002</v>
      </c>
      <c r="E178">
        <f t="shared" si="2"/>
        <v>3.9577257914905359E-3</v>
      </c>
    </row>
    <row r="179" spans="4:5" x14ac:dyDescent="0.45">
      <c r="D179">
        <v>8.6999999999998998</v>
      </c>
      <c r="E179">
        <f t="shared" si="2"/>
        <v>3.4363833453074769E-3</v>
      </c>
    </row>
    <row r="180" spans="4:5" x14ac:dyDescent="0.45">
      <c r="D180">
        <v>8.7999999999998995</v>
      </c>
      <c r="E180">
        <f t="shared" si="2"/>
        <v>2.9762662098883606E-3</v>
      </c>
    </row>
    <row r="181" spans="4:5" x14ac:dyDescent="0.45">
      <c r="D181">
        <v>8.8999999999999009</v>
      </c>
      <c r="E181">
        <f t="shared" si="2"/>
        <v>2.5713204615273465E-3</v>
      </c>
    </row>
    <row r="182" spans="4:5" x14ac:dyDescent="0.45">
      <c r="D182">
        <v>8.9999999999999005</v>
      </c>
      <c r="E182">
        <f t="shared" si="2"/>
        <v>2.2159242059693347E-3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5FD6-78A0-4810-8DA2-5671CC36BC95}">
  <dimension ref="A1:W102"/>
  <sheetViews>
    <sheetView topLeftCell="N1" workbookViewId="0">
      <selection activeCell="AA20" sqref="AA20"/>
    </sheetView>
  </sheetViews>
  <sheetFormatPr defaultRowHeight="14.25" x14ac:dyDescent="0.45"/>
  <cols>
    <col min="5" max="5" width="4.33203125" bestFit="1" customWidth="1"/>
    <col min="6" max="6" width="11.59765625" bestFit="1" customWidth="1"/>
    <col min="21" max="21" width="4.33203125" bestFit="1" customWidth="1"/>
    <col min="22" max="23" width="11.73046875" bestFit="1" customWidth="1"/>
  </cols>
  <sheetData>
    <row r="1" spans="1:23" x14ac:dyDescent="0.45">
      <c r="A1" t="s">
        <v>22</v>
      </c>
      <c r="E1" t="s">
        <v>5</v>
      </c>
      <c r="F1" t="s">
        <v>8</v>
      </c>
      <c r="G1" t="s">
        <v>9</v>
      </c>
      <c r="Q1" t="s">
        <v>21</v>
      </c>
      <c r="U1" t="s">
        <v>5</v>
      </c>
      <c r="V1" t="s">
        <v>10</v>
      </c>
      <c r="W1" t="s">
        <v>11</v>
      </c>
    </row>
    <row r="2" spans="1:23" x14ac:dyDescent="0.45">
      <c r="E2">
        <v>0</v>
      </c>
      <c r="F2">
        <f>_xlfn.NORM.DIST($E2,B$4,B$5,0)</f>
        <v>6.4758797832945872E-2</v>
      </c>
      <c r="G2">
        <f>_xlfn.NORM.DIST($E2,C$4,C$5,0)</f>
        <v>8.7641502467842702E-3</v>
      </c>
      <c r="U2">
        <v>-2</v>
      </c>
      <c r="V2">
        <f>_xlfn.NORM.DIST($U2,R$4,R$5,0)</f>
        <v>1.4867195147342977E-6</v>
      </c>
      <c r="W2">
        <f>_xlfn.NORM.DIST($U2,S$4,S$5,0)</f>
        <v>8.7641502467842702E-3</v>
      </c>
    </row>
    <row r="3" spans="1:23" x14ac:dyDescent="0.45">
      <c r="E3">
        <v>0.1</v>
      </c>
      <c r="F3">
        <f t="shared" ref="F3:F66" si="0">_xlfn.NORM.DIST(E3,B$4,B$5,0)</f>
        <v>6.9715283222680141E-2</v>
      </c>
      <c r="G3">
        <f t="shared" ref="G3:G66" si="1">_xlfn.NORM.DIST($E3,C$4,C$5,0)</f>
        <v>9.9186771958976565E-3</v>
      </c>
      <c r="U3">
        <v>-1.9</v>
      </c>
      <c r="V3">
        <f t="shared" ref="V3:V66" si="2">_xlfn.NORM.DIST($U3,R$4,R$5,0)</f>
        <v>2.4389607458933522E-6</v>
      </c>
      <c r="W3">
        <f t="shared" ref="W3:W66" si="3">_xlfn.NORM.DIST($U3,S$4,S$5,0)</f>
        <v>9.9186771958976565E-3</v>
      </c>
    </row>
    <row r="4" spans="1:23" x14ac:dyDescent="0.45">
      <c r="A4" t="s">
        <v>0</v>
      </c>
      <c r="B4">
        <v>3</v>
      </c>
      <c r="C4">
        <v>5</v>
      </c>
      <c r="E4">
        <v>0.2</v>
      </c>
      <c r="F4">
        <f t="shared" si="0"/>
        <v>7.4863732817872439E-2</v>
      </c>
      <c r="G4">
        <f t="shared" si="1"/>
        <v>1.119726514742145E-2</v>
      </c>
      <c r="Q4" t="s">
        <v>0</v>
      </c>
      <c r="R4">
        <v>3</v>
      </c>
      <c r="S4">
        <v>3</v>
      </c>
      <c r="U4">
        <v>-1.8</v>
      </c>
      <c r="V4">
        <f t="shared" si="2"/>
        <v>3.9612990910320753E-6</v>
      </c>
      <c r="W4">
        <f t="shared" si="3"/>
        <v>1.119726514742145E-2</v>
      </c>
    </row>
    <row r="5" spans="1:23" x14ac:dyDescent="0.45">
      <c r="A5" t="s">
        <v>1</v>
      </c>
      <c r="B5">
        <v>2</v>
      </c>
      <c r="C5">
        <v>2</v>
      </c>
      <c r="E5">
        <v>0.3</v>
      </c>
      <c r="F5">
        <f t="shared" si="0"/>
        <v>8.0191663670959798E-2</v>
      </c>
      <c r="G5">
        <f t="shared" si="1"/>
        <v>1.2609109957597191E-2</v>
      </c>
      <c r="Q5" t="s">
        <v>1</v>
      </c>
      <c r="R5">
        <v>1</v>
      </c>
      <c r="S5">
        <v>2</v>
      </c>
      <c r="U5">
        <v>-1.7</v>
      </c>
      <c r="V5">
        <f t="shared" si="2"/>
        <v>6.3698251788670899E-6</v>
      </c>
      <c r="W5">
        <f t="shared" si="3"/>
        <v>1.2609109957597191E-2</v>
      </c>
    </row>
    <row r="6" spans="1:23" x14ac:dyDescent="0.45">
      <c r="E6">
        <v>0.4</v>
      </c>
      <c r="F6">
        <f t="shared" si="0"/>
        <v>8.5684296023903678E-2</v>
      </c>
      <c r="G6">
        <f t="shared" si="1"/>
        <v>1.4163518870800593E-2</v>
      </c>
      <c r="U6">
        <v>-1.6</v>
      </c>
      <c r="V6">
        <f t="shared" si="2"/>
        <v>1.0140852065486758E-5</v>
      </c>
      <c r="W6">
        <f t="shared" si="3"/>
        <v>1.4163518870800593E-2</v>
      </c>
    </row>
    <row r="7" spans="1:23" x14ac:dyDescent="0.45">
      <c r="E7">
        <v>0.5</v>
      </c>
      <c r="F7">
        <f t="shared" si="0"/>
        <v>9.1324542694510957E-2</v>
      </c>
      <c r="G7">
        <f t="shared" si="1"/>
        <v>1.5869825917833709E-2</v>
      </c>
      <c r="U7">
        <v>-1.5</v>
      </c>
      <c r="V7">
        <f t="shared" si="2"/>
        <v>1.5983741106905475E-5</v>
      </c>
      <c r="W7">
        <f t="shared" si="3"/>
        <v>1.5869825917833709E-2</v>
      </c>
    </row>
    <row r="8" spans="1:23" x14ac:dyDescent="0.45">
      <c r="E8">
        <v>0.6</v>
      </c>
      <c r="F8">
        <f t="shared" si="0"/>
        <v>9.7093027491606476E-2</v>
      </c>
      <c r="G8">
        <f t="shared" si="1"/>
        <v>1.7737296423115712E-2</v>
      </c>
      <c r="U8">
        <v>-1.4</v>
      </c>
      <c r="V8">
        <f t="shared" si="2"/>
        <v>2.4942471290053535E-5</v>
      </c>
      <c r="W8">
        <f t="shared" si="3"/>
        <v>1.7737296423115712E-2</v>
      </c>
    </row>
    <row r="9" spans="1:23" x14ac:dyDescent="0.45">
      <c r="E9">
        <v>0.7</v>
      </c>
      <c r="F9">
        <f t="shared" si="0"/>
        <v>0.10296813435998739</v>
      </c>
      <c r="G9">
        <f t="shared" si="1"/>
        <v>1.977502079468511E-2</v>
      </c>
      <c r="U9">
        <v>-1.3</v>
      </c>
      <c r="V9">
        <f t="shared" si="2"/>
        <v>3.8535196742087129E-5</v>
      </c>
      <c r="W9">
        <f t="shared" si="3"/>
        <v>1.977502079468511E-2</v>
      </c>
    </row>
    <row r="10" spans="1:23" x14ac:dyDescent="0.45">
      <c r="E10">
        <v>0.8</v>
      </c>
      <c r="F10">
        <f t="shared" si="0"/>
        <v>0.10892608851627526</v>
      </c>
      <c r="G10">
        <f t="shared" si="1"/>
        <v>2.1991797990213596E-2</v>
      </c>
      <c r="U10">
        <v>-1.2</v>
      </c>
      <c r="V10">
        <f t="shared" si="2"/>
        <v>5.8943067756539855E-5</v>
      </c>
      <c r="W10">
        <f t="shared" si="3"/>
        <v>2.1991797990213596E-2</v>
      </c>
    </row>
    <row r="11" spans="1:23" x14ac:dyDescent="0.45">
      <c r="E11">
        <v>0.9</v>
      </c>
      <c r="F11">
        <f t="shared" si="0"/>
        <v>0.11494107034211651</v>
      </c>
      <c r="G11">
        <f t="shared" si="1"/>
        <v>2.4396009289591382E-2</v>
      </c>
      <c r="U11">
        <v>-1.1000000000000001</v>
      </c>
      <c r="V11">
        <f t="shared" si="2"/>
        <v>8.9261657177132928E-5</v>
      </c>
      <c r="W11">
        <f t="shared" si="3"/>
        <v>2.4396009289591382E-2</v>
      </c>
    </row>
    <row r="12" spans="1:23" x14ac:dyDescent="0.45">
      <c r="E12">
        <v>1</v>
      </c>
      <c r="F12">
        <f t="shared" si="0"/>
        <v>0.12098536225957168</v>
      </c>
      <c r="G12">
        <f t="shared" si="1"/>
        <v>2.6995483256594031E-2</v>
      </c>
      <c r="U12">
        <v>-1</v>
      </c>
      <c r="V12">
        <f t="shared" si="2"/>
        <v>1.3383022576488537E-4</v>
      </c>
      <c r="W12">
        <f t="shared" si="3"/>
        <v>2.6995483256594031E-2</v>
      </c>
    </row>
    <row r="13" spans="1:23" x14ac:dyDescent="0.45">
      <c r="E13">
        <v>1.1000000000000001</v>
      </c>
      <c r="F13">
        <f t="shared" si="0"/>
        <v>0.12702952823459451</v>
      </c>
      <c r="G13">
        <f t="shared" si="1"/>
        <v>2.9797353034408038E-2</v>
      </c>
      <c r="U13">
        <v>-0.9</v>
      </c>
      <c r="V13">
        <f t="shared" si="2"/>
        <v>1.9865547139277272E-4</v>
      </c>
      <c r="W13">
        <f t="shared" si="3"/>
        <v>2.9797353034408038E-2</v>
      </c>
    </row>
    <row r="14" spans="1:23" x14ac:dyDescent="0.45">
      <c r="E14">
        <v>1.2</v>
      </c>
      <c r="F14">
        <f t="shared" si="0"/>
        <v>0.13304262494937741</v>
      </c>
      <c r="G14">
        <f t="shared" si="1"/>
        <v>3.2807907387338298E-2</v>
      </c>
      <c r="U14">
        <v>-0.8</v>
      </c>
      <c r="V14">
        <f t="shared" si="2"/>
        <v>2.9194692579146027E-4</v>
      </c>
      <c r="W14">
        <f t="shared" si="3"/>
        <v>3.2807907387338298E-2</v>
      </c>
    </row>
    <row r="15" spans="1:23" x14ac:dyDescent="0.45">
      <c r="E15">
        <v>1.3</v>
      </c>
      <c r="F15">
        <f t="shared" si="0"/>
        <v>0.13899244306549824</v>
      </c>
      <c r="G15">
        <f t="shared" si="1"/>
        <v>3.6032437168108992E-2</v>
      </c>
      <c r="U15">
        <v>-0.7</v>
      </c>
      <c r="V15">
        <f t="shared" si="2"/>
        <v>4.2478027055075143E-4</v>
      </c>
      <c r="W15">
        <f t="shared" si="3"/>
        <v>3.6032437168108992E-2</v>
      </c>
    </row>
    <row r="16" spans="1:23" x14ac:dyDescent="0.45">
      <c r="E16">
        <v>1.4</v>
      </c>
      <c r="F16">
        <f t="shared" si="0"/>
        <v>0.14484577638074136</v>
      </c>
      <c r="G16">
        <f t="shared" si="1"/>
        <v>3.9475079150447075E-2</v>
      </c>
      <c r="U16">
        <v>-0.6</v>
      </c>
      <c r="V16">
        <f t="shared" si="2"/>
        <v>6.119019301137719E-4</v>
      </c>
      <c r="W16">
        <f t="shared" si="3"/>
        <v>3.9475079150447075E-2</v>
      </c>
    </row>
    <row r="17" spans="5:23" x14ac:dyDescent="0.45">
      <c r="E17">
        <v>1.5</v>
      </c>
      <c r="F17">
        <f t="shared" si="0"/>
        <v>0.15056871607740221</v>
      </c>
      <c r="G17">
        <f t="shared" si="1"/>
        <v>4.3138659413255766E-2</v>
      </c>
      <c r="U17">
        <v>-0.5</v>
      </c>
      <c r="V17">
        <f t="shared" si="2"/>
        <v>8.7268269504576015E-4</v>
      </c>
      <c r="W17">
        <f t="shared" si="3"/>
        <v>4.3138659413255766E-2</v>
      </c>
    </row>
    <row r="18" spans="5:23" x14ac:dyDescent="0.45">
      <c r="E18">
        <v>1.6</v>
      </c>
      <c r="F18">
        <f t="shared" si="0"/>
        <v>0.15612696668338064</v>
      </c>
      <c r="G18">
        <f t="shared" si="1"/>
        <v>4.7024538688443474E-2</v>
      </c>
      <c r="U18">
        <v>-0.4</v>
      </c>
      <c r="V18">
        <f t="shared" si="2"/>
        <v>1.2322191684730199E-3</v>
      </c>
      <c r="W18">
        <f t="shared" si="3"/>
        <v>4.7024538688443474E-2</v>
      </c>
    </row>
    <row r="19" spans="5:23" x14ac:dyDescent="0.45">
      <c r="E19">
        <v>1.7</v>
      </c>
      <c r="F19">
        <f t="shared" si="0"/>
        <v>0.16148617983395713</v>
      </c>
      <c r="G19">
        <f t="shared" si="1"/>
        <v>5.1132462281989019E-2</v>
      </c>
      <c r="U19">
        <v>-0.3</v>
      </c>
      <c r="V19">
        <f t="shared" si="2"/>
        <v>1.7225689390536812E-3</v>
      </c>
      <c r="W19">
        <f t="shared" si="3"/>
        <v>5.1132462281989019E-2</v>
      </c>
    </row>
    <row r="20" spans="5:23" x14ac:dyDescent="0.45">
      <c r="E20">
        <v>1.8</v>
      </c>
      <c r="F20">
        <f t="shared" si="0"/>
        <v>0.16661230144589984</v>
      </c>
      <c r="G20">
        <f t="shared" si="1"/>
        <v>5.5460417339727772E-2</v>
      </c>
      <c r="U20">
        <v>-0.2</v>
      </c>
      <c r="V20">
        <f t="shared" si="2"/>
        <v>2.3840882014648404E-3</v>
      </c>
      <c r="W20">
        <f t="shared" si="3"/>
        <v>5.5460417339727772E-2</v>
      </c>
    </row>
    <row r="21" spans="5:23" x14ac:dyDescent="0.45">
      <c r="E21">
        <v>1.9</v>
      </c>
      <c r="F21">
        <f t="shared" si="0"/>
        <v>0.17147192750969195</v>
      </c>
      <c r="G21">
        <f t="shared" si="1"/>
        <v>6.0004500348492792E-2</v>
      </c>
      <c r="U21">
        <v>-0.1</v>
      </c>
      <c r="V21">
        <f t="shared" si="2"/>
        <v>3.2668190561999182E-3</v>
      </c>
      <c r="W21">
        <f t="shared" si="3"/>
        <v>6.0004500348492792E-2</v>
      </c>
    </row>
    <row r="22" spans="5:23" x14ac:dyDescent="0.45">
      <c r="E22">
        <v>2</v>
      </c>
      <c r="F22">
        <f t="shared" si="0"/>
        <v>0.17603266338214976</v>
      </c>
      <c r="G22">
        <f t="shared" si="1"/>
        <v>6.4758797832945872E-2</v>
      </c>
      <c r="U22">
        <v>0</v>
      </c>
      <c r="V22">
        <f t="shared" si="2"/>
        <v>4.4318484119380075E-3</v>
      </c>
      <c r="W22">
        <f t="shared" si="3"/>
        <v>6.4758797832945872E-2</v>
      </c>
    </row>
    <row r="23" spans="5:23" x14ac:dyDescent="0.45">
      <c r="E23">
        <v>2.1</v>
      </c>
      <c r="F23">
        <f t="shared" si="0"/>
        <v>0.18026348123082397</v>
      </c>
      <c r="G23">
        <f t="shared" si="1"/>
        <v>6.9715283222680141E-2</v>
      </c>
      <c r="U23">
        <v>0.1</v>
      </c>
      <c r="V23">
        <f t="shared" si="2"/>
        <v>5.9525324197758538E-3</v>
      </c>
      <c r="W23">
        <f t="shared" si="3"/>
        <v>6.9715283222680141E-2</v>
      </c>
    </row>
    <row r="24" spans="5:23" x14ac:dyDescent="0.45">
      <c r="E24">
        <v>2.2000000000000002</v>
      </c>
      <c r="F24">
        <f t="shared" si="0"/>
        <v>0.1841350701516617</v>
      </c>
      <c r="G24">
        <f t="shared" si="1"/>
        <v>7.4863732817872439E-2</v>
      </c>
      <c r="U24">
        <v>0.2</v>
      </c>
      <c r="V24">
        <f t="shared" si="2"/>
        <v>7.9154515829799686E-3</v>
      </c>
      <c r="W24">
        <f t="shared" si="3"/>
        <v>7.4863732817872439E-2</v>
      </c>
    </row>
    <row r="25" spans="5:23" x14ac:dyDescent="0.45">
      <c r="E25">
        <v>2.2999999999999998</v>
      </c>
      <c r="F25">
        <f t="shared" si="0"/>
        <v>0.18762017345846896</v>
      </c>
      <c r="G25">
        <f t="shared" si="1"/>
        <v>8.0191663670959798E-2</v>
      </c>
      <c r="U25">
        <v>0.3</v>
      </c>
      <c r="V25">
        <f t="shared" si="2"/>
        <v>1.0420934814422592E-2</v>
      </c>
      <c r="W25">
        <f t="shared" si="3"/>
        <v>8.0191663670959798E-2</v>
      </c>
    </row>
    <row r="26" spans="5:23" x14ac:dyDescent="0.45">
      <c r="E26">
        <v>2.4</v>
      </c>
      <c r="F26">
        <f t="shared" si="0"/>
        <v>0.19069390773026204</v>
      </c>
      <c r="G26">
        <f t="shared" si="1"/>
        <v>8.5684296023903678E-2</v>
      </c>
      <c r="U26">
        <v>0.4</v>
      </c>
      <c r="V26">
        <f t="shared" si="2"/>
        <v>1.3582969233685613E-2</v>
      </c>
      <c r="W26">
        <f t="shared" si="3"/>
        <v>8.5684296023903678E-2</v>
      </c>
    </row>
    <row r="27" spans="5:23" x14ac:dyDescent="0.45">
      <c r="E27">
        <v>2.5</v>
      </c>
      <c r="F27">
        <f t="shared" si="0"/>
        <v>0.19333405840142462</v>
      </c>
      <c r="G27">
        <f t="shared" si="1"/>
        <v>9.1324542694510957E-2</v>
      </c>
      <c r="U27">
        <v>0.5</v>
      </c>
      <c r="V27">
        <f t="shared" si="2"/>
        <v>1.752830049356854E-2</v>
      </c>
      <c r="W27">
        <f t="shared" si="3"/>
        <v>9.1324542694510957E-2</v>
      </c>
    </row>
    <row r="28" spans="5:23" x14ac:dyDescent="0.45">
      <c r="E28">
        <v>2.6</v>
      </c>
      <c r="F28">
        <f t="shared" si="0"/>
        <v>0.19552134698772797</v>
      </c>
      <c r="G28">
        <f t="shared" si="1"/>
        <v>9.7093027491606476E-2</v>
      </c>
      <c r="U28">
        <v>0.6</v>
      </c>
      <c r="V28">
        <f t="shared" si="2"/>
        <v>2.2394530294842899E-2</v>
      </c>
      <c r="W28">
        <f t="shared" si="3"/>
        <v>9.7093027491606476E-2</v>
      </c>
    </row>
    <row r="29" spans="5:23" x14ac:dyDescent="0.45">
      <c r="E29">
        <v>2.7</v>
      </c>
      <c r="F29">
        <f t="shared" si="0"/>
        <v>0.19723966545394447</v>
      </c>
      <c r="G29">
        <f t="shared" si="1"/>
        <v>0.10296813435998739</v>
      </c>
      <c r="U29">
        <v>0.7</v>
      </c>
      <c r="V29">
        <f t="shared" si="2"/>
        <v>2.8327037741601186E-2</v>
      </c>
      <c r="W29">
        <f t="shared" si="3"/>
        <v>0.10296813435998739</v>
      </c>
    </row>
    <row r="30" spans="5:23" x14ac:dyDescent="0.45">
      <c r="E30">
        <v>2.8</v>
      </c>
      <c r="F30">
        <f t="shared" si="0"/>
        <v>0.1984762737385059</v>
      </c>
      <c r="G30">
        <f t="shared" si="1"/>
        <v>0.10892608851627526</v>
      </c>
      <c r="U30">
        <v>0.8</v>
      </c>
      <c r="V30">
        <f t="shared" si="2"/>
        <v>3.5474592846231424E-2</v>
      </c>
      <c r="W30">
        <f t="shared" si="3"/>
        <v>0.10892608851627526</v>
      </c>
    </row>
    <row r="31" spans="5:23" x14ac:dyDescent="0.45">
      <c r="E31">
        <v>2.9</v>
      </c>
      <c r="F31">
        <f t="shared" si="0"/>
        <v>0.19922195704738202</v>
      </c>
      <c r="G31">
        <f t="shared" si="1"/>
        <v>0.11494107034211651</v>
      </c>
      <c r="U31">
        <v>0.9</v>
      </c>
      <c r="V31">
        <f t="shared" si="2"/>
        <v>4.3983595980427191E-2</v>
      </c>
      <c r="W31">
        <f t="shared" si="3"/>
        <v>0.11494107034211651</v>
      </c>
    </row>
    <row r="32" spans="5:23" x14ac:dyDescent="0.45">
      <c r="E32">
        <v>3</v>
      </c>
      <c r="F32">
        <f t="shared" si="0"/>
        <v>0.19947114020071635</v>
      </c>
      <c r="G32">
        <f t="shared" si="1"/>
        <v>0.12098536225957168</v>
      </c>
      <c r="U32">
        <v>1</v>
      </c>
      <c r="V32">
        <f t="shared" si="2"/>
        <v>5.3990966513188063E-2</v>
      </c>
      <c r="W32">
        <f t="shared" si="3"/>
        <v>0.12098536225957168</v>
      </c>
    </row>
    <row r="33" spans="5:23" x14ac:dyDescent="0.45">
      <c r="E33">
        <v>3.1</v>
      </c>
      <c r="F33">
        <f t="shared" si="0"/>
        <v>0.19922195704738202</v>
      </c>
      <c r="G33">
        <f t="shared" si="1"/>
        <v>0.12702952823459451</v>
      </c>
      <c r="U33">
        <v>1.1000000000000001</v>
      </c>
      <c r="V33">
        <f t="shared" si="2"/>
        <v>6.5615814774676595E-2</v>
      </c>
      <c r="W33">
        <f t="shared" si="3"/>
        <v>0.12702952823459451</v>
      </c>
    </row>
    <row r="34" spans="5:23" x14ac:dyDescent="0.45">
      <c r="E34">
        <v>3.2</v>
      </c>
      <c r="F34">
        <f t="shared" si="0"/>
        <v>0.1984762737385059</v>
      </c>
      <c r="G34">
        <f t="shared" si="1"/>
        <v>0.13304262494937744</v>
      </c>
      <c r="U34">
        <v>1.2</v>
      </c>
      <c r="V34">
        <f t="shared" si="2"/>
        <v>7.8950158300894149E-2</v>
      </c>
      <c r="W34">
        <f t="shared" si="3"/>
        <v>0.13304262494937741</v>
      </c>
    </row>
    <row r="35" spans="5:23" x14ac:dyDescent="0.45">
      <c r="E35">
        <v>3.3</v>
      </c>
      <c r="F35">
        <f t="shared" si="0"/>
        <v>0.19723966545394447</v>
      </c>
      <c r="G35">
        <f t="shared" si="1"/>
        <v>0.13899244306549821</v>
      </c>
      <c r="U35">
        <v>1.3</v>
      </c>
      <c r="V35">
        <f t="shared" si="2"/>
        <v>9.4049077376886947E-2</v>
      </c>
      <c r="W35">
        <f t="shared" si="3"/>
        <v>0.13899244306549824</v>
      </c>
    </row>
    <row r="36" spans="5:23" x14ac:dyDescent="0.45">
      <c r="E36">
        <v>3.4</v>
      </c>
      <c r="F36">
        <f t="shared" si="0"/>
        <v>0.19552134698772797</v>
      </c>
      <c r="G36">
        <f t="shared" si="1"/>
        <v>0.14484577638074136</v>
      </c>
      <c r="U36">
        <v>1.4</v>
      </c>
      <c r="V36">
        <f t="shared" si="2"/>
        <v>0.11092083467945554</v>
      </c>
      <c r="W36">
        <f t="shared" si="3"/>
        <v>0.14484577638074136</v>
      </c>
    </row>
    <row r="37" spans="5:23" x14ac:dyDescent="0.45">
      <c r="E37">
        <v>3.5</v>
      </c>
      <c r="F37">
        <f t="shared" si="0"/>
        <v>0.19333405840142462</v>
      </c>
      <c r="G37">
        <f t="shared" si="1"/>
        <v>0.15056871607740221</v>
      </c>
      <c r="U37">
        <v>1.5</v>
      </c>
      <c r="V37">
        <f t="shared" si="2"/>
        <v>0.12951759566589174</v>
      </c>
      <c r="W37">
        <f t="shared" si="3"/>
        <v>0.15056871607740221</v>
      </c>
    </row>
    <row r="38" spans="5:23" x14ac:dyDescent="0.45">
      <c r="E38">
        <v>3.6</v>
      </c>
      <c r="F38">
        <f t="shared" si="0"/>
        <v>0.19069390773026204</v>
      </c>
      <c r="G38">
        <f t="shared" si="1"/>
        <v>0.15612696668338064</v>
      </c>
      <c r="U38">
        <v>1.6</v>
      </c>
      <c r="V38">
        <f t="shared" si="2"/>
        <v>0.14972746563574488</v>
      </c>
      <c r="W38">
        <f t="shared" si="3"/>
        <v>0.15612696668338064</v>
      </c>
    </row>
    <row r="39" spans="5:23" x14ac:dyDescent="0.45">
      <c r="E39">
        <v>3.7</v>
      </c>
      <c r="F39">
        <f t="shared" si="0"/>
        <v>0.18762017345846896</v>
      </c>
      <c r="G39">
        <f t="shared" si="1"/>
        <v>0.16148617983395716</v>
      </c>
      <c r="U39">
        <v>1.7</v>
      </c>
      <c r="V39">
        <f t="shared" si="2"/>
        <v>0.17136859204780736</v>
      </c>
      <c r="W39">
        <f t="shared" si="3"/>
        <v>0.16148617983395713</v>
      </c>
    </row>
    <row r="40" spans="5:23" x14ac:dyDescent="0.45">
      <c r="E40">
        <v>3.8</v>
      </c>
      <c r="F40">
        <f t="shared" si="0"/>
        <v>0.1841350701516617</v>
      </c>
      <c r="G40">
        <f t="shared" si="1"/>
        <v>0.16661230144589984</v>
      </c>
      <c r="U40">
        <v>1.8</v>
      </c>
      <c r="V40">
        <f t="shared" si="2"/>
        <v>0.19418605498321295</v>
      </c>
      <c r="W40">
        <f t="shared" si="3"/>
        <v>0.16661230144589984</v>
      </c>
    </row>
    <row r="41" spans="5:23" x14ac:dyDescent="0.45">
      <c r="E41">
        <v>3.9</v>
      </c>
      <c r="F41">
        <f t="shared" si="0"/>
        <v>0.18026348123082397</v>
      </c>
      <c r="G41">
        <f t="shared" si="1"/>
        <v>0.17147192750969195</v>
      </c>
      <c r="U41">
        <v>1.9</v>
      </c>
      <c r="V41">
        <f t="shared" si="2"/>
        <v>0.21785217703255053</v>
      </c>
      <c r="W41">
        <f t="shared" si="3"/>
        <v>0.17147192750969195</v>
      </c>
    </row>
    <row r="42" spans="5:23" x14ac:dyDescent="0.45">
      <c r="E42">
        <v>4</v>
      </c>
      <c r="F42">
        <f t="shared" si="0"/>
        <v>0.17603266338214976</v>
      </c>
      <c r="G42">
        <f t="shared" si="1"/>
        <v>0.17603266338214976</v>
      </c>
      <c r="U42">
        <v>2</v>
      </c>
      <c r="V42">
        <f t="shared" si="2"/>
        <v>0.24197072451914337</v>
      </c>
      <c r="W42">
        <f t="shared" si="3"/>
        <v>0.17603266338214976</v>
      </c>
    </row>
    <row r="43" spans="5:23" x14ac:dyDescent="0.45">
      <c r="E43">
        <v>4.0999999999999996</v>
      </c>
      <c r="F43">
        <f t="shared" si="0"/>
        <v>0.17147192750969195</v>
      </c>
      <c r="G43">
        <f t="shared" si="1"/>
        <v>0.18026348123082397</v>
      </c>
      <c r="U43">
        <v>2.1</v>
      </c>
      <c r="V43">
        <f t="shared" si="2"/>
        <v>0.26608524989875487</v>
      </c>
      <c r="W43">
        <f t="shared" si="3"/>
        <v>0.18026348123082397</v>
      </c>
    </row>
    <row r="44" spans="5:23" x14ac:dyDescent="0.45">
      <c r="E44">
        <v>4.2</v>
      </c>
      <c r="F44">
        <f t="shared" si="0"/>
        <v>0.16661230144589984</v>
      </c>
      <c r="G44">
        <f t="shared" si="1"/>
        <v>0.1841350701516617</v>
      </c>
      <c r="U44">
        <v>2.2000000000000002</v>
      </c>
      <c r="V44">
        <f t="shared" si="2"/>
        <v>0.28969155276148278</v>
      </c>
      <c r="W44">
        <f t="shared" si="3"/>
        <v>0.1841350701516617</v>
      </c>
    </row>
    <row r="45" spans="5:23" x14ac:dyDescent="0.45">
      <c r="E45">
        <v>4.3</v>
      </c>
      <c r="F45">
        <f t="shared" si="0"/>
        <v>0.16148617983395716</v>
      </c>
      <c r="G45">
        <f t="shared" si="1"/>
        <v>0.18762017345846896</v>
      </c>
      <c r="U45">
        <v>2.2999999999999998</v>
      </c>
      <c r="V45">
        <f t="shared" si="2"/>
        <v>0.31225393336676122</v>
      </c>
      <c r="W45">
        <f t="shared" si="3"/>
        <v>0.18762017345846896</v>
      </c>
    </row>
    <row r="46" spans="5:23" x14ac:dyDescent="0.45">
      <c r="E46">
        <v>4.4000000000000004</v>
      </c>
      <c r="F46">
        <f t="shared" si="0"/>
        <v>0.15612696668338061</v>
      </c>
      <c r="G46">
        <f t="shared" si="1"/>
        <v>0.19069390773026207</v>
      </c>
      <c r="U46">
        <v>2.4</v>
      </c>
      <c r="V46">
        <f t="shared" si="2"/>
        <v>0.33322460289179967</v>
      </c>
      <c r="W46">
        <f t="shared" si="3"/>
        <v>0.19069390773026204</v>
      </c>
    </row>
    <row r="47" spans="5:23" x14ac:dyDescent="0.45">
      <c r="E47">
        <v>4.5</v>
      </c>
      <c r="F47">
        <f t="shared" si="0"/>
        <v>0.15056871607740221</v>
      </c>
      <c r="G47">
        <f t="shared" si="1"/>
        <v>0.19333405840142462</v>
      </c>
      <c r="U47">
        <v>2.5</v>
      </c>
      <c r="V47">
        <f t="shared" si="2"/>
        <v>0.35206532676429952</v>
      </c>
      <c r="W47">
        <f t="shared" si="3"/>
        <v>0.19333405840142462</v>
      </c>
    </row>
    <row r="48" spans="5:23" x14ac:dyDescent="0.45">
      <c r="E48">
        <v>4.5999999999999996</v>
      </c>
      <c r="F48">
        <f t="shared" si="0"/>
        <v>0.14484577638074139</v>
      </c>
      <c r="G48">
        <f t="shared" si="1"/>
        <v>0.19552134698772794</v>
      </c>
      <c r="U48">
        <v>2.6</v>
      </c>
      <c r="V48">
        <f t="shared" si="2"/>
        <v>0.36827014030332339</v>
      </c>
      <c r="W48">
        <f t="shared" si="3"/>
        <v>0.19552134698772797</v>
      </c>
    </row>
    <row r="49" spans="5:23" x14ac:dyDescent="0.45">
      <c r="E49">
        <v>4.7</v>
      </c>
      <c r="F49">
        <f t="shared" si="0"/>
        <v>0.13899244306549821</v>
      </c>
      <c r="G49">
        <f t="shared" si="1"/>
        <v>0.19723966545394447</v>
      </c>
      <c r="U49">
        <v>2.7</v>
      </c>
      <c r="V49">
        <f t="shared" si="2"/>
        <v>0.38138781546052414</v>
      </c>
      <c r="W49">
        <f t="shared" si="3"/>
        <v>0.19723966545394447</v>
      </c>
    </row>
    <row r="50" spans="5:23" x14ac:dyDescent="0.45">
      <c r="E50">
        <v>4.8</v>
      </c>
      <c r="F50">
        <f t="shared" si="0"/>
        <v>0.13304262494937744</v>
      </c>
      <c r="G50">
        <f t="shared" si="1"/>
        <v>0.1984762737385059</v>
      </c>
      <c r="U50">
        <v>2.8</v>
      </c>
      <c r="V50">
        <f t="shared" si="2"/>
        <v>0.39104269397545588</v>
      </c>
      <c r="W50">
        <f t="shared" si="3"/>
        <v>0.1984762737385059</v>
      </c>
    </row>
    <row r="51" spans="5:23" x14ac:dyDescent="0.45">
      <c r="E51">
        <v>4.9000000000000004</v>
      </c>
      <c r="F51">
        <f t="shared" si="0"/>
        <v>0.12702952823459449</v>
      </c>
      <c r="G51">
        <f t="shared" si="1"/>
        <v>0.19922195704738202</v>
      </c>
      <c r="U51">
        <v>2.9</v>
      </c>
      <c r="V51">
        <f t="shared" si="2"/>
        <v>0.39695254747701181</v>
      </c>
      <c r="W51">
        <f t="shared" si="3"/>
        <v>0.19922195704738202</v>
      </c>
    </row>
    <row r="52" spans="5:23" x14ac:dyDescent="0.45">
      <c r="E52">
        <v>5</v>
      </c>
      <c r="F52">
        <f t="shared" si="0"/>
        <v>0.12098536225957168</v>
      </c>
      <c r="G52">
        <f t="shared" si="1"/>
        <v>0.19947114020071635</v>
      </c>
      <c r="U52">
        <v>3</v>
      </c>
      <c r="V52">
        <f t="shared" si="2"/>
        <v>0.3989422804014327</v>
      </c>
      <c r="W52">
        <f t="shared" si="3"/>
        <v>0.19947114020071635</v>
      </c>
    </row>
    <row r="53" spans="5:23" x14ac:dyDescent="0.45">
      <c r="E53">
        <v>5.0999999999999996</v>
      </c>
      <c r="F53">
        <f t="shared" si="0"/>
        <v>0.11494107034211655</v>
      </c>
      <c r="G53">
        <f t="shared" si="1"/>
        <v>0.19922195704738202</v>
      </c>
      <c r="U53">
        <v>3.1</v>
      </c>
      <c r="V53">
        <f t="shared" si="2"/>
        <v>0.39695254747701181</v>
      </c>
      <c r="W53">
        <f t="shared" si="3"/>
        <v>0.19922195704738202</v>
      </c>
    </row>
    <row r="54" spans="5:23" x14ac:dyDescent="0.45">
      <c r="E54">
        <v>5.2</v>
      </c>
      <c r="F54">
        <f t="shared" si="0"/>
        <v>0.10892608851627526</v>
      </c>
      <c r="G54">
        <f t="shared" si="1"/>
        <v>0.1984762737385059</v>
      </c>
      <c r="U54">
        <v>3.2</v>
      </c>
      <c r="V54">
        <f t="shared" si="2"/>
        <v>0.39104269397545588</v>
      </c>
      <c r="W54">
        <f t="shared" si="3"/>
        <v>0.1984762737385059</v>
      </c>
    </row>
    <row r="55" spans="5:23" x14ac:dyDescent="0.45">
      <c r="E55">
        <v>5.3</v>
      </c>
      <c r="F55">
        <f t="shared" si="0"/>
        <v>0.10296813435998739</v>
      </c>
      <c r="G55">
        <f t="shared" si="1"/>
        <v>0.19723966545394447</v>
      </c>
      <c r="U55">
        <v>3.3</v>
      </c>
      <c r="V55">
        <f t="shared" si="2"/>
        <v>0.38138781546052414</v>
      </c>
      <c r="W55">
        <f t="shared" si="3"/>
        <v>0.19723966545394447</v>
      </c>
    </row>
    <row r="56" spans="5:23" x14ac:dyDescent="0.45">
      <c r="E56">
        <v>5.4</v>
      </c>
      <c r="F56">
        <f t="shared" si="0"/>
        <v>9.7093027491606462E-2</v>
      </c>
      <c r="G56">
        <f t="shared" si="1"/>
        <v>0.19552134698772794</v>
      </c>
      <c r="U56">
        <v>3.4</v>
      </c>
      <c r="V56">
        <f t="shared" si="2"/>
        <v>0.36827014030332339</v>
      </c>
      <c r="W56">
        <f t="shared" si="3"/>
        <v>0.19552134698772797</v>
      </c>
    </row>
    <row r="57" spans="5:23" x14ac:dyDescent="0.45">
      <c r="E57">
        <v>5.5</v>
      </c>
      <c r="F57">
        <f t="shared" si="0"/>
        <v>9.1324542694510957E-2</v>
      </c>
      <c r="G57">
        <f t="shared" si="1"/>
        <v>0.19333405840142462</v>
      </c>
      <c r="U57">
        <v>3.5000000000000102</v>
      </c>
      <c r="V57">
        <f t="shared" si="2"/>
        <v>0.35206532676429769</v>
      </c>
      <c r="W57">
        <f t="shared" si="3"/>
        <v>0.19333405840142437</v>
      </c>
    </row>
    <row r="58" spans="5:23" x14ac:dyDescent="0.45">
      <c r="E58">
        <v>5.6</v>
      </c>
      <c r="F58">
        <f t="shared" si="0"/>
        <v>8.5684296023903705E-2</v>
      </c>
      <c r="G58">
        <f t="shared" si="1"/>
        <v>0.19069390773026207</v>
      </c>
      <c r="U58">
        <v>3.6</v>
      </c>
      <c r="V58">
        <f t="shared" si="2"/>
        <v>0.33322460289179967</v>
      </c>
      <c r="W58">
        <f t="shared" si="3"/>
        <v>0.19069390773026204</v>
      </c>
    </row>
    <row r="59" spans="5:23" x14ac:dyDescent="0.45">
      <c r="E59">
        <v>5.7</v>
      </c>
      <c r="F59">
        <f t="shared" si="0"/>
        <v>8.0191663670959798E-2</v>
      </c>
      <c r="G59">
        <f t="shared" si="1"/>
        <v>0.18762017345846896</v>
      </c>
      <c r="U59">
        <v>3.7</v>
      </c>
      <c r="V59">
        <f t="shared" si="2"/>
        <v>0.31225393336676122</v>
      </c>
      <c r="W59">
        <f t="shared" si="3"/>
        <v>0.18762017345846896</v>
      </c>
    </row>
    <row r="60" spans="5:23" x14ac:dyDescent="0.45">
      <c r="E60">
        <v>5.8</v>
      </c>
      <c r="F60">
        <f t="shared" si="0"/>
        <v>7.4863732817872439E-2</v>
      </c>
      <c r="G60">
        <f t="shared" si="1"/>
        <v>0.1841350701516617</v>
      </c>
      <c r="U60">
        <v>3.80000000000001</v>
      </c>
      <c r="V60">
        <f t="shared" si="2"/>
        <v>0.2896915527614804</v>
      </c>
      <c r="W60">
        <f t="shared" si="3"/>
        <v>0.18413507015166131</v>
      </c>
    </row>
    <row r="61" spans="5:23" x14ac:dyDescent="0.45">
      <c r="E61">
        <v>5.9</v>
      </c>
      <c r="F61">
        <f t="shared" si="0"/>
        <v>6.9715283222680113E-2</v>
      </c>
      <c r="G61">
        <f t="shared" si="1"/>
        <v>0.18026348123082397</v>
      </c>
      <c r="U61">
        <v>3.9000000000000101</v>
      </c>
      <c r="V61">
        <f t="shared" si="2"/>
        <v>0.26608524989875237</v>
      </c>
      <c r="W61">
        <f t="shared" si="3"/>
        <v>0.18026348123082359</v>
      </c>
    </row>
    <row r="62" spans="5:23" x14ac:dyDescent="0.45">
      <c r="E62">
        <v>6</v>
      </c>
      <c r="F62">
        <f t="shared" si="0"/>
        <v>6.4758797832945872E-2</v>
      </c>
      <c r="G62">
        <f t="shared" si="1"/>
        <v>0.17603266338214976</v>
      </c>
      <c r="U62">
        <v>4.0000000000000098</v>
      </c>
      <c r="V62">
        <f t="shared" si="2"/>
        <v>0.24197072451914101</v>
      </c>
      <c r="W62">
        <f t="shared" si="3"/>
        <v>0.17603266338214932</v>
      </c>
    </row>
    <row r="63" spans="5:23" x14ac:dyDescent="0.45">
      <c r="E63">
        <v>6.1</v>
      </c>
      <c r="F63">
        <f t="shared" si="0"/>
        <v>6.0004500348492827E-2</v>
      </c>
      <c r="G63">
        <f t="shared" si="1"/>
        <v>0.17147192750969195</v>
      </c>
      <c r="U63">
        <v>4.0999999999999996</v>
      </c>
      <c r="V63">
        <f t="shared" si="2"/>
        <v>0.21785217703255064</v>
      </c>
      <c r="W63">
        <f t="shared" si="3"/>
        <v>0.17147192750969195</v>
      </c>
    </row>
    <row r="64" spans="5:23" x14ac:dyDescent="0.45">
      <c r="E64">
        <v>6.2</v>
      </c>
      <c r="F64">
        <f t="shared" si="0"/>
        <v>5.5460417339727772E-2</v>
      </c>
      <c r="G64">
        <f t="shared" si="1"/>
        <v>0.16661230144589984</v>
      </c>
      <c r="U64">
        <v>4.2000000000000099</v>
      </c>
      <c r="V64">
        <f t="shared" si="2"/>
        <v>0.19418605498321065</v>
      </c>
      <c r="W64">
        <f t="shared" si="3"/>
        <v>0.16661230144589934</v>
      </c>
    </row>
    <row r="65" spans="5:23" x14ac:dyDescent="0.45">
      <c r="E65">
        <v>6.3</v>
      </c>
      <c r="F65">
        <f t="shared" si="0"/>
        <v>5.1132462281989019E-2</v>
      </c>
      <c r="G65">
        <f t="shared" si="1"/>
        <v>0.16148617983395716</v>
      </c>
      <c r="U65">
        <v>4.3000000000000096</v>
      </c>
      <c r="V65">
        <f t="shared" si="2"/>
        <v>0.17136859204780522</v>
      </c>
      <c r="W65">
        <f t="shared" si="3"/>
        <v>0.16148617983395663</v>
      </c>
    </row>
    <row r="66" spans="5:23" x14ac:dyDescent="0.45">
      <c r="E66">
        <v>6.4</v>
      </c>
      <c r="F66">
        <f t="shared" si="0"/>
        <v>4.7024538688443453E-2</v>
      </c>
      <c r="G66">
        <f t="shared" si="1"/>
        <v>0.15612696668338061</v>
      </c>
      <c r="U66">
        <v>4.4000000000000101</v>
      </c>
      <c r="V66">
        <f t="shared" si="2"/>
        <v>0.14972746563574274</v>
      </c>
      <c r="W66">
        <f t="shared" si="3"/>
        <v>0.15612696668338008</v>
      </c>
    </row>
    <row r="67" spans="5:23" x14ac:dyDescent="0.45">
      <c r="E67">
        <v>6.5</v>
      </c>
      <c r="F67">
        <f t="shared" ref="F67:F82" si="4">_xlfn.NORM.DIST(E67,B$4,B$5,0)</f>
        <v>4.3138659413255766E-2</v>
      </c>
      <c r="G67">
        <f t="shared" ref="G67:G82" si="5">_xlfn.NORM.DIST($E67,C$4,C$5,0)</f>
        <v>0.15056871607740221</v>
      </c>
      <c r="U67">
        <v>4.5000000000000098</v>
      </c>
      <c r="V67">
        <f t="shared" ref="V67:V102" si="6">_xlfn.NORM.DIST($U67,R$4,R$5,0)</f>
        <v>0.12951759566588983</v>
      </c>
      <c r="W67">
        <f t="shared" ref="W67:W102" si="7">_xlfn.NORM.DIST($U67,S$4,S$5,0)</f>
        <v>0.15056871607740166</v>
      </c>
    </row>
    <row r="68" spans="5:23" x14ac:dyDescent="0.45">
      <c r="E68">
        <v>6.6</v>
      </c>
      <c r="F68">
        <f t="shared" si="4"/>
        <v>3.9475079150447089E-2</v>
      </c>
      <c r="G68">
        <f t="shared" si="5"/>
        <v>0.14484577638074139</v>
      </c>
      <c r="U68">
        <v>4.6000000000000103</v>
      </c>
      <c r="V68">
        <f t="shared" si="6"/>
        <v>0.11092083467945373</v>
      </c>
      <c r="W68">
        <f t="shared" si="7"/>
        <v>0.14484577638074078</v>
      </c>
    </row>
    <row r="69" spans="5:23" x14ac:dyDescent="0.45">
      <c r="E69">
        <v>6.7</v>
      </c>
      <c r="F69">
        <f t="shared" si="4"/>
        <v>3.6032437168108992E-2</v>
      </c>
      <c r="G69">
        <f t="shared" si="5"/>
        <v>0.13899244306549821</v>
      </c>
      <c r="U69">
        <v>4.7000000000000099</v>
      </c>
      <c r="V69">
        <f t="shared" si="6"/>
        <v>9.4049077376885337E-2</v>
      </c>
      <c r="W69">
        <f t="shared" si="7"/>
        <v>0.13899244306549766</v>
      </c>
    </row>
    <row r="70" spans="5:23" x14ac:dyDescent="0.45">
      <c r="E70">
        <v>6.8</v>
      </c>
      <c r="F70">
        <f t="shared" si="4"/>
        <v>3.2807907387338298E-2</v>
      </c>
      <c r="G70">
        <f t="shared" si="5"/>
        <v>0.13304262494937744</v>
      </c>
      <c r="U70">
        <v>4.8000000000000096</v>
      </c>
      <c r="V70">
        <f t="shared" si="6"/>
        <v>7.8950158300892803E-2</v>
      </c>
      <c r="W70">
        <f t="shared" si="7"/>
        <v>0.13304262494937683</v>
      </c>
    </row>
    <row r="71" spans="5:23" x14ac:dyDescent="0.45">
      <c r="E71">
        <v>6.9</v>
      </c>
      <c r="F71">
        <f t="shared" si="4"/>
        <v>2.9797353034408027E-2</v>
      </c>
      <c r="G71">
        <f t="shared" si="5"/>
        <v>0.12702952823459449</v>
      </c>
      <c r="U71">
        <v>4.9000000000000101</v>
      </c>
      <c r="V71">
        <f t="shared" si="6"/>
        <v>6.5615814774675332E-2</v>
      </c>
      <c r="W71">
        <f t="shared" si="7"/>
        <v>0.1270295282345939</v>
      </c>
    </row>
    <row r="72" spans="5:23" x14ac:dyDescent="0.45">
      <c r="E72">
        <v>7</v>
      </c>
      <c r="F72">
        <f t="shared" si="4"/>
        <v>2.6995483256594031E-2</v>
      </c>
      <c r="G72">
        <f t="shared" si="5"/>
        <v>0.12098536225957168</v>
      </c>
      <c r="U72">
        <v>5.0000000000000098</v>
      </c>
      <c r="V72">
        <f t="shared" si="6"/>
        <v>5.3990966513186994E-2</v>
      </c>
      <c r="W72">
        <f t="shared" si="7"/>
        <v>0.12098536225957109</v>
      </c>
    </row>
    <row r="73" spans="5:23" x14ac:dyDescent="0.45">
      <c r="E73">
        <v>7.1</v>
      </c>
      <c r="F73">
        <f t="shared" si="4"/>
        <v>2.4396009289591382E-2</v>
      </c>
      <c r="G73">
        <f t="shared" si="5"/>
        <v>0.11494107034211655</v>
      </c>
      <c r="U73">
        <v>5.1000000000000103</v>
      </c>
      <c r="V73">
        <f t="shared" si="6"/>
        <v>4.3983595980426234E-2</v>
      </c>
      <c r="W73">
        <f t="shared" si="7"/>
        <v>0.11494107034211588</v>
      </c>
    </row>
    <row r="74" spans="5:23" x14ac:dyDescent="0.45">
      <c r="E74">
        <v>7.2</v>
      </c>
      <c r="F74">
        <f t="shared" si="4"/>
        <v>2.1991797990213596E-2</v>
      </c>
      <c r="G74">
        <f t="shared" si="5"/>
        <v>0.10892608851627526</v>
      </c>
      <c r="U74">
        <v>5.2000000000000099</v>
      </c>
      <c r="V74">
        <f t="shared" si="6"/>
        <v>3.5474592846230668E-2</v>
      </c>
      <c r="W74">
        <f t="shared" si="7"/>
        <v>0.10892608851627467</v>
      </c>
    </row>
    <row r="75" spans="5:23" x14ac:dyDescent="0.45">
      <c r="E75">
        <v>7.3</v>
      </c>
      <c r="F75">
        <f t="shared" si="4"/>
        <v>1.977502079468511E-2</v>
      </c>
      <c r="G75">
        <f t="shared" si="5"/>
        <v>0.10296813435998739</v>
      </c>
      <c r="U75">
        <v>5.3000000000000096</v>
      </c>
      <c r="V75">
        <f t="shared" si="6"/>
        <v>2.8327037741600544E-2</v>
      </c>
      <c r="W75">
        <f t="shared" si="7"/>
        <v>0.10296813435998682</v>
      </c>
    </row>
    <row r="76" spans="5:23" x14ac:dyDescent="0.45">
      <c r="E76">
        <v>7.4</v>
      </c>
      <c r="F76">
        <f t="shared" si="4"/>
        <v>1.7737296423115712E-2</v>
      </c>
      <c r="G76">
        <f t="shared" si="5"/>
        <v>9.7093027491606462E-2</v>
      </c>
      <c r="U76">
        <v>5.4000000000000101</v>
      </c>
      <c r="V76">
        <f t="shared" si="6"/>
        <v>2.2394530294842355E-2</v>
      </c>
      <c r="W76">
        <f t="shared" si="7"/>
        <v>9.7093027491605879E-2</v>
      </c>
    </row>
    <row r="77" spans="5:23" x14ac:dyDescent="0.45">
      <c r="E77">
        <v>7.5</v>
      </c>
      <c r="F77">
        <f t="shared" si="4"/>
        <v>1.5869825917833709E-2</v>
      </c>
      <c r="G77">
        <f t="shared" si="5"/>
        <v>9.1324542694510957E-2</v>
      </c>
      <c r="U77">
        <v>5.5000000000000098</v>
      </c>
      <c r="V77">
        <f t="shared" si="6"/>
        <v>1.752830049356811E-2</v>
      </c>
      <c r="W77">
        <f t="shared" si="7"/>
        <v>9.1324542694510402E-2</v>
      </c>
    </row>
    <row r="78" spans="5:23" x14ac:dyDescent="0.45">
      <c r="E78">
        <v>7.6</v>
      </c>
      <c r="F78">
        <f t="shared" si="4"/>
        <v>1.4163518870800593E-2</v>
      </c>
      <c r="G78">
        <f t="shared" si="5"/>
        <v>8.5684296023903705E-2</v>
      </c>
      <c r="U78">
        <v>5.6000000000000103</v>
      </c>
      <c r="V78">
        <f t="shared" si="6"/>
        <v>1.358296923368525E-2</v>
      </c>
      <c r="W78">
        <f t="shared" si="7"/>
        <v>8.5684296023903109E-2</v>
      </c>
    </row>
    <row r="79" spans="5:23" x14ac:dyDescent="0.45">
      <c r="E79">
        <v>7.7</v>
      </c>
      <c r="F79">
        <f t="shared" si="4"/>
        <v>1.2609109957597191E-2</v>
      </c>
      <c r="G79">
        <f t="shared" si="5"/>
        <v>8.0191663670959798E-2</v>
      </c>
      <c r="U79">
        <v>5.7000000000000099</v>
      </c>
      <c r="V79">
        <f t="shared" si="6"/>
        <v>1.0420934814422318E-2</v>
      </c>
      <c r="W79">
        <f t="shared" si="7"/>
        <v>8.0191663670959271E-2</v>
      </c>
    </row>
    <row r="80" spans="5:23" x14ac:dyDescent="0.45">
      <c r="E80">
        <v>7.8</v>
      </c>
      <c r="F80">
        <f t="shared" si="4"/>
        <v>1.119726514742145E-2</v>
      </c>
      <c r="G80">
        <f t="shared" si="5"/>
        <v>7.4863732817872439E-2</v>
      </c>
      <c r="U80">
        <v>5.8000000000000096</v>
      </c>
      <c r="V80">
        <f t="shared" si="6"/>
        <v>7.91545158297975E-3</v>
      </c>
      <c r="W80">
        <f t="shared" si="7"/>
        <v>7.4863732817871925E-2</v>
      </c>
    </row>
    <row r="81" spans="5:23" x14ac:dyDescent="0.45">
      <c r="E81">
        <v>7.9</v>
      </c>
      <c r="F81">
        <f t="shared" si="4"/>
        <v>9.9186771958976565E-3</v>
      </c>
      <c r="G81">
        <f t="shared" si="5"/>
        <v>6.9715283222680113E-2</v>
      </c>
      <c r="U81">
        <v>5.9000000000000101</v>
      </c>
      <c r="V81">
        <f t="shared" si="6"/>
        <v>5.9525324197756795E-3</v>
      </c>
      <c r="W81">
        <f t="shared" si="7"/>
        <v>6.9715283222679614E-2</v>
      </c>
    </row>
    <row r="82" spans="5:23" x14ac:dyDescent="0.45">
      <c r="E82">
        <v>8</v>
      </c>
      <c r="F82">
        <f t="shared" si="4"/>
        <v>8.7641502467842702E-3</v>
      </c>
      <c r="G82">
        <f t="shared" si="5"/>
        <v>6.4758797832945872E-2</v>
      </c>
      <c r="U82">
        <v>6.0000000000000098</v>
      </c>
      <c r="V82">
        <f t="shared" si="6"/>
        <v>4.4318484119378783E-3</v>
      </c>
      <c r="W82">
        <f t="shared" si="7"/>
        <v>6.47587978329454E-2</v>
      </c>
    </row>
    <row r="83" spans="5:23" x14ac:dyDescent="0.45">
      <c r="U83">
        <v>6.1000000000000103</v>
      </c>
      <c r="V83">
        <f t="shared" si="6"/>
        <v>3.2668190561998172E-3</v>
      </c>
      <c r="W83">
        <f t="shared" si="7"/>
        <v>6.0004500348492328E-2</v>
      </c>
    </row>
    <row r="84" spans="5:23" x14ac:dyDescent="0.45">
      <c r="U84">
        <v>6.2000000000000099</v>
      </c>
      <c r="V84">
        <f t="shared" si="6"/>
        <v>2.3840882014647662E-3</v>
      </c>
      <c r="W84">
        <f t="shared" si="7"/>
        <v>5.5460417339727341E-2</v>
      </c>
    </row>
    <row r="85" spans="5:23" x14ac:dyDescent="0.45">
      <c r="U85">
        <v>6.3000000000000096</v>
      </c>
      <c r="V85">
        <f t="shared" si="6"/>
        <v>1.7225689390536262E-3</v>
      </c>
      <c r="W85">
        <f t="shared" si="7"/>
        <v>5.1132462281988603E-2</v>
      </c>
    </row>
    <row r="86" spans="5:23" x14ac:dyDescent="0.45">
      <c r="U86">
        <v>6.4000000000000101</v>
      </c>
      <c r="V86">
        <f t="shared" si="6"/>
        <v>1.2322191684729772E-3</v>
      </c>
      <c r="W86">
        <f t="shared" si="7"/>
        <v>4.7024538688443064E-2</v>
      </c>
    </row>
    <row r="87" spans="5:23" x14ac:dyDescent="0.45">
      <c r="U87">
        <v>6.5000000000000098</v>
      </c>
      <c r="V87">
        <f t="shared" si="6"/>
        <v>8.726826950457298E-4</v>
      </c>
      <c r="W87">
        <f t="shared" si="7"/>
        <v>4.3138659413255384E-2</v>
      </c>
    </row>
    <row r="88" spans="5:23" x14ac:dyDescent="0.45">
      <c r="U88">
        <v>6.6000000000000103</v>
      </c>
      <c r="V88">
        <f t="shared" si="6"/>
        <v>6.1190193011374967E-4</v>
      </c>
      <c r="W88">
        <f t="shared" si="7"/>
        <v>3.9475079150446714E-2</v>
      </c>
    </row>
    <row r="89" spans="5:23" x14ac:dyDescent="0.45">
      <c r="U89">
        <v>6.7000000000000099</v>
      </c>
      <c r="V89">
        <f t="shared" si="6"/>
        <v>4.2478027055073593E-4</v>
      </c>
      <c r="W89">
        <f t="shared" si="7"/>
        <v>3.6032437168108659E-2</v>
      </c>
    </row>
    <row r="90" spans="5:23" x14ac:dyDescent="0.45">
      <c r="U90">
        <v>6.8000000000000096</v>
      </c>
      <c r="V90">
        <f t="shared" si="6"/>
        <v>2.9194692579144965E-4</v>
      </c>
      <c r="W90">
        <f t="shared" si="7"/>
        <v>3.2807907387337999E-2</v>
      </c>
    </row>
    <row r="91" spans="5:23" x14ac:dyDescent="0.45">
      <c r="U91">
        <v>6.9000000000000101</v>
      </c>
      <c r="V91">
        <f t="shared" si="6"/>
        <v>1.9865547139276475E-4</v>
      </c>
      <c r="W91">
        <f t="shared" si="7"/>
        <v>2.9797353034407743E-2</v>
      </c>
    </row>
    <row r="92" spans="5:23" x14ac:dyDescent="0.45">
      <c r="U92">
        <v>7.0000000000000098</v>
      </c>
      <c r="V92">
        <f t="shared" si="6"/>
        <v>1.3383022576488014E-4</v>
      </c>
      <c r="W92">
        <f t="shared" si="7"/>
        <v>2.6995483256593764E-2</v>
      </c>
    </row>
    <row r="93" spans="5:23" x14ac:dyDescent="0.45">
      <c r="U93">
        <v>7.1000000000000103</v>
      </c>
      <c r="V93">
        <f t="shared" si="6"/>
        <v>8.926165717712912E-5</v>
      </c>
      <c r="W93">
        <f t="shared" si="7"/>
        <v>2.4396009289591122E-2</v>
      </c>
    </row>
    <row r="94" spans="5:23" x14ac:dyDescent="0.45">
      <c r="U94">
        <v>7.2000000000000099</v>
      </c>
      <c r="V94">
        <f t="shared" si="6"/>
        <v>5.8943067756537443E-5</v>
      </c>
      <c r="W94">
        <f t="shared" si="7"/>
        <v>2.1991797990213374E-2</v>
      </c>
    </row>
    <row r="95" spans="5:23" x14ac:dyDescent="0.45">
      <c r="U95">
        <v>7.3000000000000096</v>
      </c>
      <c r="V95">
        <f t="shared" si="6"/>
        <v>3.853519674208549E-5</v>
      </c>
      <c r="W95">
        <f t="shared" si="7"/>
        <v>1.9775020794684899E-2</v>
      </c>
    </row>
    <row r="96" spans="5:23" x14ac:dyDescent="0.45">
      <c r="U96">
        <v>7.4</v>
      </c>
      <c r="V96">
        <f t="shared" si="6"/>
        <v>2.4942471290053535E-5</v>
      </c>
      <c r="W96">
        <f t="shared" si="7"/>
        <v>1.7737296423115712E-2</v>
      </c>
    </row>
    <row r="97" spans="21:23" x14ac:dyDescent="0.45">
      <c r="U97">
        <v>7.5</v>
      </c>
      <c r="V97">
        <f t="shared" si="6"/>
        <v>1.5983741106905475E-5</v>
      </c>
      <c r="W97">
        <f t="shared" si="7"/>
        <v>1.5869825917833709E-2</v>
      </c>
    </row>
    <row r="98" spans="21:23" x14ac:dyDescent="0.45">
      <c r="U98">
        <v>7.6</v>
      </c>
      <c r="V98">
        <f t="shared" si="6"/>
        <v>1.0140852065486758E-5</v>
      </c>
      <c r="W98">
        <f t="shared" si="7"/>
        <v>1.4163518870800593E-2</v>
      </c>
    </row>
    <row r="99" spans="21:23" x14ac:dyDescent="0.45">
      <c r="U99">
        <v>7.7</v>
      </c>
      <c r="V99">
        <f t="shared" si="6"/>
        <v>6.3698251788670899E-6</v>
      </c>
      <c r="W99">
        <f t="shared" si="7"/>
        <v>1.2609109957597191E-2</v>
      </c>
    </row>
    <row r="100" spans="21:23" x14ac:dyDescent="0.45">
      <c r="U100">
        <v>7.8</v>
      </c>
      <c r="V100">
        <f t="shared" si="6"/>
        <v>3.9612990910320753E-6</v>
      </c>
      <c r="W100">
        <f t="shared" si="7"/>
        <v>1.119726514742145E-2</v>
      </c>
    </row>
    <row r="101" spans="21:23" x14ac:dyDescent="0.45">
      <c r="U101">
        <v>7.9</v>
      </c>
      <c r="V101">
        <f t="shared" si="6"/>
        <v>2.4389607458933522E-6</v>
      </c>
      <c r="W101">
        <f t="shared" si="7"/>
        <v>9.9186771958976565E-3</v>
      </c>
    </row>
    <row r="102" spans="21:23" x14ac:dyDescent="0.45">
      <c r="U102">
        <v>8</v>
      </c>
      <c r="V102">
        <f t="shared" si="6"/>
        <v>1.4867195147342977E-6</v>
      </c>
      <c r="W102">
        <f t="shared" si="7"/>
        <v>8.7641502467842702E-3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4000-EAD8-4EF6-A594-68FAB9631EF6}">
  <dimension ref="A1:C12"/>
  <sheetViews>
    <sheetView tabSelected="1" zoomScale="120" zoomScaleNormal="120" workbookViewId="0">
      <selection activeCell="F17" sqref="F17"/>
    </sheetView>
  </sheetViews>
  <sheetFormatPr defaultRowHeight="14.25" x14ac:dyDescent="0.45"/>
  <cols>
    <col min="1" max="1" width="6" customWidth="1"/>
    <col min="2" max="2" width="26.06640625" bestFit="1" customWidth="1"/>
    <col min="3" max="3" width="30.06640625" bestFit="1" customWidth="1"/>
  </cols>
  <sheetData>
    <row r="1" spans="1:3" x14ac:dyDescent="0.45">
      <c r="A1" t="s">
        <v>12</v>
      </c>
    </row>
    <row r="3" spans="1:3" x14ac:dyDescent="0.45">
      <c r="A3" t="s">
        <v>0</v>
      </c>
      <c r="B3">
        <v>3</v>
      </c>
    </row>
    <row r="4" spans="1:3" x14ac:dyDescent="0.45">
      <c r="A4" t="s">
        <v>1</v>
      </c>
      <c r="B4">
        <v>2</v>
      </c>
    </row>
    <row r="6" spans="1:3" x14ac:dyDescent="0.45">
      <c r="B6" s="1" t="s">
        <v>19</v>
      </c>
      <c r="C6" s="1" t="s">
        <v>20</v>
      </c>
    </row>
    <row r="7" spans="1:3" x14ac:dyDescent="0.45">
      <c r="A7" s="1" t="s">
        <v>17</v>
      </c>
      <c r="B7" s="1">
        <v>1.2</v>
      </c>
      <c r="C7" s="1"/>
    </row>
    <row r="8" spans="1:3" x14ac:dyDescent="0.45">
      <c r="A8" s="1" t="s">
        <v>14</v>
      </c>
      <c r="B8" s="1">
        <f>_xlfn.NORM.DIST(B7,B3,B4,1)</f>
        <v>0.1840601253467595</v>
      </c>
      <c r="C8" s="1">
        <f>_xlfn.NORM.S.DIST((B7-B3)/B4,1)</f>
        <v>0.1840601253467595</v>
      </c>
    </row>
    <row r="9" spans="1:3" x14ac:dyDescent="0.45">
      <c r="A9" s="1"/>
      <c r="B9" s="1"/>
      <c r="C9" s="1"/>
    </row>
    <row r="10" spans="1:3" x14ac:dyDescent="0.45">
      <c r="A10" s="1" t="s">
        <v>15</v>
      </c>
      <c r="B10" s="1">
        <v>5</v>
      </c>
      <c r="C10" s="1"/>
    </row>
    <row r="11" spans="1:3" x14ac:dyDescent="0.45">
      <c r="A11" s="1" t="s">
        <v>16</v>
      </c>
      <c r="B11" s="1">
        <v>6</v>
      </c>
      <c r="C11" s="1"/>
    </row>
    <row r="12" spans="1:3" ht="30" customHeight="1" x14ac:dyDescent="0.45">
      <c r="A12" s="1" t="s">
        <v>18</v>
      </c>
      <c r="B12" s="1">
        <f>_xlfn.NORM.DIST(B11,B3,B4,1)-_xlfn.NORM.DIST(B10,B3,B4,1)</f>
        <v>9.1848052662598878E-2</v>
      </c>
      <c r="C12" s="1">
        <f>_xlfn.NORM.S.DIST((B11-B3)/B4,1)-_xlfn.NORM.S.DIST((B10-B3)/B4,1)</f>
        <v>9.1848052662598878E-2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7BC9-753C-4D5E-AECF-304D301B9683}">
  <dimension ref="A1:B9"/>
  <sheetViews>
    <sheetView workbookViewId="0">
      <selection activeCell="D19" sqref="D19"/>
    </sheetView>
  </sheetViews>
  <sheetFormatPr defaultRowHeight="14.25" x14ac:dyDescent="0.45"/>
  <cols>
    <col min="1" max="1" width="27" customWidth="1"/>
    <col min="2" max="2" width="10.33203125" customWidth="1"/>
  </cols>
  <sheetData>
    <row r="1" spans="1:2" x14ac:dyDescent="0.45">
      <c r="A1" t="s">
        <v>13</v>
      </c>
    </row>
    <row r="3" spans="1:2" x14ac:dyDescent="0.45">
      <c r="A3" s="1" t="s">
        <v>0</v>
      </c>
      <c r="B3" s="1">
        <v>3</v>
      </c>
    </row>
    <row r="4" spans="1:2" x14ac:dyDescent="0.45">
      <c r="A4" s="1" t="s">
        <v>1</v>
      </c>
      <c r="B4" s="1">
        <v>2</v>
      </c>
    </row>
    <row r="5" spans="1:2" ht="28.05" customHeight="1" x14ac:dyDescent="0.45">
      <c r="A5" s="2" t="s">
        <v>23</v>
      </c>
      <c r="B5" s="1">
        <f>1-0.025</f>
        <v>0.97499999999999998</v>
      </c>
    </row>
    <row r="6" spans="1:2" x14ac:dyDescent="0.45">
      <c r="A6" s="1" t="s">
        <v>25</v>
      </c>
      <c r="B6" s="1">
        <f>_xlfn.NORM.INV(B5,B3,B4)</f>
        <v>6.9199279690801072</v>
      </c>
    </row>
    <row r="7" spans="1:2" ht="28.05" customHeight="1" x14ac:dyDescent="0.45">
      <c r="A7" s="3" t="s">
        <v>26</v>
      </c>
      <c r="B7" s="3"/>
    </row>
    <row r="8" spans="1:2" x14ac:dyDescent="0.45">
      <c r="A8" s="1" t="s">
        <v>24</v>
      </c>
      <c r="B8" s="1">
        <f>_xlfn.NORM.S.INV(B5)</f>
        <v>1.9599639845400536</v>
      </c>
    </row>
    <row r="9" spans="1:2" x14ac:dyDescent="0.45">
      <c r="A9" s="1" t="s">
        <v>25</v>
      </c>
      <c r="B9" s="1">
        <f>B8*B4+B3</f>
        <v>6.9199279690801072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95F6-FBB9-4B7E-B514-516FF7738E4C}">
  <dimension ref="A1:E122"/>
  <sheetViews>
    <sheetView workbookViewId="0">
      <selection activeCell="S5" sqref="S5"/>
    </sheetView>
  </sheetViews>
  <sheetFormatPr defaultRowHeight="14.25" x14ac:dyDescent="0.45"/>
  <cols>
    <col min="5" max="5" width="11.59765625" bestFit="1" customWidth="1"/>
  </cols>
  <sheetData>
    <row r="1" spans="1:5" x14ac:dyDescent="0.45">
      <c r="A1" t="s">
        <v>27</v>
      </c>
      <c r="D1" t="s">
        <v>5</v>
      </c>
      <c r="E1" t="s">
        <v>28</v>
      </c>
    </row>
    <row r="2" spans="1:5" x14ac:dyDescent="0.45">
      <c r="D2">
        <v>-3.00000000000002</v>
      </c>
      <c r="E2">
        <f t="shared" ref="E2:E6" si="0">_xlfn.NORM.DIST(D2,B$3,B$4,1)</f>
        <v>1.349898031630051E-3</v>
      </c>
    </row>
    <row r="3" spans="1:5" x14ac:dyDescent="0.45">
      <c r="A3" t="s">
        <v>0</v>
      </c>
      <c r="B3">
        <v>3</v>
      </c>
      <c r="D3">
        <v>-2.9000000000000199</v>
      </c>
      <c r="E3">
        <f t="shared" si="0"/>
        <v>1.5888696473648186E-3</v>
      </c>
    </row>
    <row r="4" spans="1:5" x14ac:dyDescent="0.45">
      <c r="A4" t="s">
        <v>1</v>
      </c>
      <c r="B4">
        <v>2</v>
      </c>
      <c r="D4">
        <v>-2.8000000000000198</v>
      </c>
      <c r="E4">
        <f t="shared" si="0"/>
        <v>1.865813300383974E-3</v>
      </c>
    </row>
    <row r="5" spans="1:5" x14ac:dyDescent="0.45">
      <c r="D5">
        <v>-2.7000000000000202</v>
      </c>
      <c r="E5">
        <f t="shared" si="0"/>
        <v>2.1859614549131672E-3</v>
      </c>
    </row>
    <row r="6" spans="1:5" x14ac:dyDescent="0.45">
      <c r="D6">
        <v>-2.6000000000000201</v>
      </c>
      <c r="E6">
        <f t="shared" si="0"/>
        <v>2.5551303304278523E-3</v>
      </c>
    </row>
    <row r="7" spans="1:5" x14ac:dyDescent="0.45">
      <c r="D7">
        <v>-2.50000000000002</v>
      </c>
      <c r="E7">
        <f t="shared" ref="E7:E70" si="1">_xlfn.NORM.DIST(D7,B$3,B$4,1)</f>
        <v>2.9797632350544662E-3</v>
      </c>
    </row>
    <row r="8" spans="1:5" x14ac:dyDescent="0.45">
      <c r="D8">
        <v>-2.4000000000000199</v>
      </c>
      <c r="E8">
        <f t="shared" si="1"/>
        <v>3.4669738030405624E-3</v>
      </c>
    </row>
    <row r="9" spans="1:5" x14ac:dyDescent="0.45">
      <c r="D9">
        <v>-2.3000000000000198</v>
      </c>
      <c r="E9">
        <f t="shared" si="1"/>
        <v>4.0245885427581838E-3</v>
      </c>
    </row>
    <row r="10" spans="1:5" x14ac:dyDescent="0.45">
      <c r="D10">
        <v>-2.2000000000000202</v>
      </c>
      <c r="E10">
        <f t="shared" si="1"/>
        <v>4.6611880237186079E-3</v>
      </c>
    </row>
    <row r="11" spans="1:5" x14ac:dyDescent="0.45">
      <c r="D11">
        <v>-2.1000000000000201</v>
      </c>
      <c r="E11">
        <f t="shared" si="1"/>
        <v>5.3861459540665282E-3</v>
      </c>
    </row>
    <row r="12" spans="1:5" x14ac:dyDescent="0.45">
      <c r="D12">
        <v>-2.00000000000002</v>
      </c>
      <c r="E12">
        <f t="shared" si="1"/>
        <v>6.209665325775964E-3</v>
      </c>
    </row>
    <row r="13" spans="1:5" x14ac:dyDescent="0.45">
      <c r="D13">
        <v>-1.9000000000000301</v>
      </c>
      <c r="E13">
        <f t="shared" si="1"/>
        <v>7.1428107352711091E-3</v>
      </c>
    </row>
    <row r="14" spans="1:5" x14ac:dyDescent="0.45">
      <c r="D14">
        <v>-1.80000000000003</v>
      </c>
      <c r="E14">
        <f t="shared" si="1"/>
        <v>8.1975359245957911E-3</v>
      </c>
    </row>
    <row r="15" spans="1:5" x14ac:dyDescent="0.45">
      <c r="D15">
        <v>-1.7000000000000299</v>
      </c>
      <c r="E15">
        <f t="shared" si="1"/>
        <v>9.3867055348382002E-3</v>
      </c>
    </row>
    <row r="16" spans="1:5" x14ac:dyDescent="0.45">
      <c r="D16">
        <v>-1.6000000000000301</v>
      </c>
      <c r="E16">
        <f t="shared" si="1"/>
        <v>1.0724110021675386E-2</v>
      </c>
    </row>
    <row r="17" spans="4:5" x14ac:dyDescent="0.45">
      <c r="D17">
        <v>-1.50000000000003</v>
      </c>
      <c r="E17">
        <f t="shared" si="1"/>
        <v>1.2224472655044215E-2</v>
      </c>
    </row>
    <row r="18" spans="4:5" x14ac:dyDescent="0.45">
      <c r="D18">
        <v>-1.4000000000000301</v>
      </c>
      <c r="E18">
        <f t="shared" si="1"/>
        <v>1.3903447513498065E-2</v>
      </c>
    </row>
    <row r="19" spans="4:5" x14ac:dyDescent="0.45">
      <c r="D19">
        <v>-1.30000000000003</v>
      </c>
      <c r="E19">
        <f t="shared" si="1"/>
        <v>1.5777607391089913E-2</v>
      </c>
    </row>
    <row r="20" spans="4:5" x14ac:dyDescent="0.45">
      <c r="D20">
        <v>-1.2000000000000299</v>
      </c>
      <c r="E20">
        <f t="shared" si="1"/>
        <v>1.7864420562815893E-2</v>
      </c>
    </row>
    <row r="21" spans="4:5" x14ac:dyDescent="0.45">
      <c r="D21">
        <v>-1.1000000000000301</v>
      </c>
      <c r="E21">
        <f t="shared" si="1"/>
        <v>2.0182215405703665E-2</v>
      </c>
    </row>
    <row r="22" spans="4:5" x14ac:dyDescent="0.45">
      <c r="D22">
        <v>-1.00000000000003</v>
      </c>
      <c r="E22">
        <f t="shared" si="1"/>
        <v>2.275013194817839E-2</v>
      </c>
    </row>
    <row r="23" spans="4:5" x14ac:dyDescent="0.45">
      <c r="D23">
        <v>-0.900000000000031</v>
      </c>
      <c r="E23">
        <f t="shared" si="1"/>
        <v>2.5588059521637684E-2</v>
      </c>
    </row>
    <row r="24" spans="4:5" x14ac:dyDescent="0.45">
      <c r="D24">
        <v>-0.80000000000002902</v>
      </c>
      <c r="E24">
        <f t="shared" si="1"/>
        <v>2.8716559816000829E-2</v>
      </c>
    </row>
    <row r="25" spans="4:5" x14ac:dyDescent="0.45">
      <c r="D25">
        <v>-0.70000000000002904</v>
      </c>
      <c r="E25">
        <f t="shared" si="1"/>
        <v>3.2156774795612658E-2</v>
      </c>
    </row>
    <row r="26" spans="4:5" x14ac:dyDescent="0.45">
      <c r="D26">
        <v>-0.60000000000002995</v>
      </c>
      <c r="E26">
        <f t="shared" si="1"/>
        <v>3.5930319112924616E-2</v>
      </c>
    </row>
    <row r="27" spans="4:5" x14ac:dyDescent="0.45">
      <c r="D27">
        <v>-0.50000000000002998</v>
      </c>
      <c r="E27">
        <f t="shared" si="1"/>
        <v>4.0059156863815802E-2</v>
      </c>
    </row>
    <row r="28" spans="4:5" x14ac:dyDescent="0.45">
      <c r="D28">
        <v>-0.400000000000031</v>
      </c>
      <c r="E28">
        <f t="shared" si="1"/>
        <v>4.4565462758541584E-2</v>
      </c>
    </row>
    <row r="29" spans="4:5" x14ac:dyDescent="0.45">
      <c r="D29">
        <v>-0.30000000000002902</v>
      </c>
      <c r="E29">
        <f t="shared" si="1"/>
        <v>4.9471468033646597E-2</v>
      </c>
    </row>
    <row r="30" spans="4:5" x14ac:dyDescent="0.45">
      <c r="D30">
        <v>-0.20000000000002899</v>
      </c>
      <c r="E30">
        <f t="shared" si="1"/>
        <v>5.4799291699556371E-2</v>
      </c>
    </row>
    <row r="31" spans="4:5" x14ac:dyDescent="0.45">
      <c r="D31">
        <v>-0.10000000000003</v>
      </c>
      <c r="E31">
        <f t="shared" si="1"/>
        <v>6.0570758002057197E-2</v>
      </c>
    </row>
    <row r="32" spans="4:5" x14ac:dyDescent="0.45">
      <c r="D32">
        <v>0</v>
      </c>
      <c r="E32">
        <f t="shared" si="1"/>
        <v>6.6807201268858057E-2</v>
      </c>
    </row>
    <row r="33" spans="4:5" x14ac:dyDescent="0.45">
      <c r="D33">
        <v>9.9999999999969405E-2</v>
      </c>
      <c r="E33">
        <f t="shared" si="1"/>
        <v>7.3529259609646194E-2</v>
      </c>
    </row>
    <row r="34" spans="4:5" x14ac:dyDescent="0.45">
      <c r="D34">
        <v>0.19999999999997101</v>
      </c>
      <c r="E34">
        <f t="shared" si="1"/>
        <v>8.0756659233768832E-2</v>
      </c>
    </row>
    <row r="35" spans="4:5" x14ac:dyDescent="0.45">
      <c r="D35">
        <v>0.29999999999997101</v>
      </c>
      <c r="E35">
        <f t="shared" si="1"/>
        <v>8.8507991437399694E-2</v>
      </c>
    </row>
    <row r="36" spans="4:5" x14ac:dyDescent="0.45">
      <c r="D36">
        <v>0.39999999999996999</v>
      </c>
      <c r="E36">
        <f t="shared" si="1"/>
        <v>9.6800484585607749E-2</v>
      </c>
    </row>
    <row r="37" spans="4:5" x14ac:dyDescent="0.45">
      <c r="D37">
        <v>0.49999999999997002</v>
      </c>
      <c r="E37">
        <f t="shared" si="1"/>
        <v>0.10564977366685249</v>
      </c>
    </row>
    <row r="38" spans="4:5" x14ac:dyDescent="0.45">
      <c r="D38">
        <v>0.599999999999969</v>
      </c>
      <c r="E38">
        <f t="shared" si="1"/>
        <v>0.11506967022170525</v>
      </c>
    </row>
    <row r="39" spans="4:5" x14ac:dyDescent="0.45">
      <c r="D39">
        <v>0.69999999999997098</v>
      </c>
      <c r="E39">
        <f t="shared" si="1"/>
        <v>0.12507193563714725</v>
      </c>
    </row>
    <row r="40" spans="4:5" x14ac:dyDescent="0.45">
      <c r="D40">
        <v>0.79999999999997096</v>
      </c>
      <c r="E40">
        <f t="shared" si="1"/>
        <v>0.13566606094637948</v>
      </c>
    </row>
    <row r="41" spans="4:5" x14ac:dyDescent="0.45">
      <c r="D41">
        <v>0.89999999999995905</v>
      </c>
      <c r="E41">
        <f t="shared" si="1"/>
        <v>0.14685905637589125</v>
      </c>
    </row>
    <row r="42" spans="4:5" x14ac:dyDescent="0.45">
      <c r="D42">
        <v>0.99999999999995903</v>
      </c>
      <c r="E42">
        <f t="shared" si="1"/>
        <v>0.15865525393145208</v>
      </c>
    </row>
    <row r="43" spans="4:5" x14ac:dyDescent="0.45">
      <c r="D43">
        <v>1.1000000000000001</v>
      </c>
      <c r="E43">
        <f t="shared" si="1"/>
        <v>0.17105612630848185</v>
      </c>
    </row>
    <row r="44" spans="4:5" x14ac:dyDescent="0.45">
      <c r="D44">
        <v>1.2</v>
      </c>
      <c r="E44">
        <f t="shared" si="1"/>
        <v>0.1840601253467595</v>
      </c>
    </row>
    <row r="45" spans="4:5" x14ac:dyDescent="0.45">
      <c r="D45">
        <v>1.3</v>
      </c>
      <c r="E45">
        <f t="shared" si="1"/>
        <v>0.19766254312269238</v>
      </c>
    </row>
    <row r="46" spans="4:5" x14ac:dyDescent="0.45">
      <c r="D46">
        <v>1.4</v>
      </c>
      <c r="E46">
        <f t="shared" si="1"/>
        <v>0.21185539858339661</v>
      </c>
    </row>
    <row r="47" spans="4:5" x14ac:dyDescent="0.45">
      <c r="D47">
        <v>1.5</v>
      </c>
      <c r="E47">
        <f t="shared" si="1"/>
        <v>0.22662735237686821</v>
      </c>
    </row>
    <row r="48" spans="4:5" x14ac:dyDescent="0.45">
      <c r="D48">
        <v>1.6</v>
      </c>
      <c r="E48">
        <f t="shared" si="1"/>
        <v>0.24196365222307298</v>
      </c>
    </row>
    <row r="49" spans="4:5" x14ac:dyDescent="0.45">
      <c r="D49">
        <v>1.7</v>
      </c>
      <c r="E49">
        <f t="shared" si="1"/>
        <v>0.25784611080586467</v>
      </c>
    </row>
    <row r="50" spans="4:5" x14ac:dyDescent="0.45">
      <c r="D50">
        <v>1.8</v>
      </c>
      <c r="E50">
        <f t="shared" si="1"/>
        <v>0.27425311775007355</v>
      </c>
    </row>
    <row r="51" spans="4:5" x14ac:dyDescent="0.45">
      <c r="D51">
        <v>1.9</v>
      </c>
      <c r="E51">
        <f t="shared" si="1"/>
        <v>0.29115968678834636</v>
      </c>
    </row>
    <row r="52" spans="4:5" x14ac:dyDescent="0.45">
      <c r="D52">
        <v>2</v>
      </c>
      <c r="E52">
        <f t="shared" si="1"/>
        <v>0.30853753872598688</v>
      </c>
    </row>
    <row r="53" spans="4:5" x14ac:dyDescent="0.45">
      <c r="D53">
        <v>2.1</v>
      </c>
      <c r="E53">
        <f t="shared" si="1"/>
        <v>0.32635522028792002</v>
      </c>
    </row>
    <row r="54" spans="4:5" x14ac:dyDescent="0.45">
      <c r="D54">
        <v>2.2000000000000002</v>
      </c>
      <c r="E54">
        <f t="shared" si="1"/>
        <v>0.34457825838967582</v>
      </c>
    </row>
    <row r="55" spans="4:5" x14ac:dyDescent="0.45">
      <c r="D55">
        <v>2.2999999999999998</v>
      </c>
      <c r="E55">
        <f t="shared" si="1"/>
        <v>0.3631693488243809</v>
      </c>
    </row>
    <row r="56" spans="4:5" x14ac:dyDescent="0.45">
      <c r="D56">
        <v>2.4</v>
      </c>
      <c r="E56">
        <f t="shared" si="1"/>
        <v>0.38208857781104733</v>
      </c>
    </row>
    <row r="57" spans="4:5" x14ac:dyDescent="0.45">
      <c r="D57">
        <v>2.5</v>
      </c>
      <c r="E57">
        <f t="shared" si="1"/>
        <v>0.4012936743170763</v>
      </c>
    </row>
    <row r="58" spans="4:5" x14ac:dyDescent="0.45">
      <c r="D58">
        <v>2.6</v>
      </c>
      <c r="E58">
        <f t="shared" si="1"/>
        <v>0.42074029056089696</v>
      </c>
    </row>
    <row r="59" spans="4:5" x14ac:dyDescent="0.45">
      <c r="D59">
        <v>2.7</v>
      </c>
      <c r="E59">
        <f t="shared" si="1"/>
        <v>0.4403823076297575</v>
      </c>
    </row>
    <row r="60" spans="4:5" x14ac:dyDescent="0.45">
      <c r="D60">
        <v>2.8</v>
      </c>
      <c r="E60">
        <f t="shared" si="1"/>
        <v>0.46017216272297096</v>
      </c>
    </row>
    <row r="61" spans="4:5" x14ac:dyDescent="0.45">
      <c r="D61">
        <v>2.9</v>
      </c>
      <c r="E61">
        <f t="shared" si="1"/>
        <v>0.48006119416162751</v>
      </c>
    </row>
    <row r="62" spans="4:5" x14ac:dyDescent="0.45">
      <c r="D62">
        <v>3</v>
      </c>
      <c r="E62">
        <f t="shared" si="1"/>
        <v>0.5</v>
      </c>
    </row>
    <row r="63" spans="4:5" x14ac:dyDescent="0.45">
      <c r="D63">
        <v>3.1</v>
      </c>
      <c r="E63">
        <f t="shared" si="1"/>
        <v>0.51993880583837249</v>
      </c>
    </row>
    <row r="64" spans="4:5" x14ac:dyDescent="0.45">
      <c r="D64">
        <v>3.2</v>
      </c>
      <c r="E64">
        <f t="shared" si="1"/>
        <v>0.5398278372770291</v>
      </c>
    </row>
    <row r="65" spans="4:5" x14ac:dyDescent="0.45">
      <c r="D65">
        <v>3.3</v>
      </c>
      <c r="E65">
        <f t="shared" si="1"/>
        <v>0.5596176923702425</v>
      </c>
    </row>
    <row r="66" spans="4:5" x14ac:dyDescent="0.45">
      <c r="D66">
        <v>3.4</v>
      </c>
      <c r="E66">
        <f t="shared" si="1"/>
        <v>0.57925970943910299</v>
      </c>
    </row>
    <row r="67" spans="4:5" x14ac:dyDescent="0.45">
      <c r="D67">
        <v>3.5</v>
      </c>
      <c r="E67">
        <f t="shared" si="1"/>
        <v>0.5987063256829237</v>
      </c>
    </row>
    <row r="68" spans="4:5" x14ac:dyDescent="0.45">
      <c r="D68">
        <v>3.6</v>
      </c>
      <c r="E68">
        <f t="shared" si="1"/>
        <v>0.61791142218895267</v>
      </c>
    </row>
    <row r="69" spans="4:5" x14ac:dyDescent="0.45">
      <c r="D69">
        <v>3.7</v>
      </c>
      <c r="E69">
        <f t="shared" si="1"/>
        <v>0.6368306511756191</v>
      </c>
    </row>
    <row r="70" spans="4:5" x14ac:dyDescent="0.45">
      <c r="D70">
        <v>3.8</v>
      </c>
      <c r="E70">
        <f t="shared" si="1"/>
        <v>0.65542174161032418</v>
      </c>
    </row>
    <row r="71" spans="4:5" x14ac:dyDescent="0.45">
      <c r="D71">
        <v>3.9</v>
      </c>
      <c r="E71">
        <f t="shared" ref="E71:E122" si="2">_xlfn.NORM.DIST(D71,B$3,B$4,1)</f>
        <v>0.67364477971207992</v>
      </c>
    </row>
    <row r="72" spans="4:5" x14ac:dyDescent="0.45">
      <c r="D72">
        <v>4</v>
      </c>
      <c r="E72">
        <f t="shared" si="2"/>
        <v>0.69146246127401312</v>
      </c>
    </row>
    <row r="73" spans="4:5" x14ac:dyDescent="0.45">
      <c r="D73">
        <v>4.0999999999999996</v>
      </c>
      <c r="E73">
        <f t="shared" si="2"/>
        <v>0.70884031321165364</v>
      </c>
    </row>
    <row r="74" spans="4:5" x14ac:dyDescent="0.45">
      <c r="D74">
        <v>4.2</v>
      </c>
      <c r="E74">
        <f t="shared" si="2"/>
        <v>0.72574688224992645</v>
      </c>
    </row>
    <row r="75" spans="4:5" x14ac:dyDescent="0.45">
      <c r="D75">
        <v>4.3</v>
      </c>
      <c r="E75">
        <f t="shared" si="2"/>
        <v>0.74215388919413527</v>
      </c>
    </row>
    <row r="76" spans="4:5" x14ac:dyDescent="0.45">
      <c r="D76">
        <v>4.4000000000000004</v>
      </c>
      <c r="E76">
        <f t="shared" si="2"/>
        <v>0.75803634777692697</v>
      </c>
    </row>
    <row r="77" spans="4:5" x14ac:dyDescent="0.45">
      <c r="D77">
        <v>4.5</v>
      </c>
      <c r="E77">
        <f t="shared" si="2"/>
        <v>0.77337264762313174</v>
      </c>
    </row>
    <row r="78" spans="4:5" x14ac:dyDescent="0.45">
      <c r="D78">
        <v>4.5999999999999996</v>
      </c>
      <c r="E78">
        <f t="shared" si="2"/>
        <v>0.78814460141660325</v>
      </c>
    </row>
    <row r="79" spans="4:5" x14ac:dyDescent="0.45">
      <c r="D79">
        <v>4.7</v>
      </c>
      <c r="E79">
        <f t="shared" si="2"/>
        <v>0.80233745687730762</v>
      </c>
    </row>
    <row r="80" spans="4:5" x14ac:dyDescent="0.45">
      <c r="D80">
        <v>4.8</v>
      </c>
      <c r="E80">
        <f t="shared" si="2"/>
        <v>0.81593987465324047</v>
      </c>
    </row>
    <row r="81" spans="4:5" x14ac:dyDescent="0.45">
      <c r="D81">
        <v>4.9000000000000004</v>
      </c>
      <c r="E81">
        <f t="shared" si="2"/>
        <v>0.82894387369151823</v>
      </c>
    </row>
    <row r="82" spans="4:5" x14ac:dyDescent="0.45">
      <c r="D82">
        <v>5</v>
      </c>
      <c r="E82">
        <f t="shared" si="2"/>
        <v>0.84134474606854304</v>
      </c>
    </row>
    <row r="83" spans="4:5" x14ac:dyDescent="0.45">
      <c r="D83">
        <v>5.0999999999999002</v>
      </c>
      <c r="E83">
        <f t="shared" si="2"/>
        <v>0.85314094362409265</v>
      </c>
    </row>
    <row r="84" spans="4:5" x14ac:dyDescent="0.45">
      <c r="D84">
        <v>5.1999999999998998</v>
      </c>
      <c r="E84">
        <f t="shared" si="2"/>
        <v>0.86433393905360645</v>
      </c>
    </row>
    <row r="85" spans="4:5" x14ac:dyDescent="0.45">
      <c r="D85">
        <v>5.2999999999999003</v>
      </c>
      <c r="E85">
        <f t="shared" si="2"/>
        <v>0.87492806436283954</v>
      </c>
    </row>
    <row r="86" spans="4:5" x14ac:dyDescent="0.45">
      <c r="D86">
        <v>5.3999999999999</v>
      </c>
      <c r="E86">
        <f t="shared" si="2"/>
        <v>0.88493032977828201</v>
      </c>
    </row>
    <row r="87" spans="4:5" x14ac:dyDescent="0.45">
      <c r="D87">
        <v>5.4999999999998996</v>
      </c>
      <c r="E87">
        <f t="shared" si="2"/>
        <v>0.89435022633313555</v>
      </c>
    </row>
    <row r="88" spans="4:5" x14ac:dyDescent="0.45">
      <c r="D88">
        <v>5.5999999999999002</v>
      </c>
      <c r="E88">
        <f t="shared" si="2"/>
        <v>0.90319951541438115</v>
      </c>
    </row>
    <row r="89" spans="4:5" x14ac:dyDescent="0.45">
      <c r="D89">
        <v>5.6999999999998998</v>
      </c>
      <c r="E89">
        <f t="shared" si="2"/>
        <v>0.91149200856258994</v>
      </c>
    </row>
    <row r="90" spans="4:5" x14ac:dyDescent="0.45">
      <c r="D90">
        <v>5.7999999999999003</v>
      </c>
      <c r="E90">
        <f t="shared" si="2"/>
        <v>0.9192433407662215</v>
      </c>
    </row>
    <row r="91" spans="4:5" x14ac:dyDescent="0.45">
      <c r="D91">
        <v>5.8999999999999</v>
      </c>
      <c r="E91">
        <f t="shared" si="2"/>
        <v>0.92647074039034472</v>
      </c>
    </row>
    <row r="92" spans="4:5" x14ac:dyDescent="0.45">
      <c r="D92">
        <v>5.9999999999998996</v>
      </c>
      <c r="E92">
        <f t="shared" si="2"/>
        <v>0.93319279873113548</v>
      </c>
    </row>
    <row r="93" spans="4:5" x14ac:dyDescent="0.45">
      <c r="D93">
        <v>6.0999999999999002</v>
      </c>
      <c r="E93">
        <f t="shared" si="2"/>
        <v>0.93942924199793498</v>
      </c>
    </row>
    <row r="94" spans="4:5" x14ac:dyDescent="0.45">
      <c r="D94">
        <v>6.1999999999998998</v>
      </c>
      <c r="E94">
        <f t="shared" si="2"/>
        <v>0.94520070830043645</v>
      </c>
    </row>
    <row r="95" spans="4:5" x14ac:dyDescent="0.45">
      <c r="D95">
        <v>6.2999999999999003</v>
      </c>
      <c r="E95">
        <f t="shared" si="2"/>
        <v>0.95052853196634679</v>
      </c>
    </row>
    <row r="96" spans="4:5" x14ac:dyDescent="0.45">
      <c r="D96">
        <v>6.3999999999999</v>
      </c>
      <c r="E96">
        <f t="shared" si="2"/>
        <v>0.95543453724145222</v>
      </c>
    </row>
    <row r="97" spans="4:5" x14ac:dyDescent="0.45">
      <c r="D97">
        <v>6.4999999999998996</v>
      </c>
      <c r="E97">
        <f t="shared" si="2"/>
        <v>0.95994084313617856</v>
      </c>
    </row>
    <row r="98" spans="4:5" x14ac:dyDescent="0.45">
      <c r="D98">
        <v>6.5999999999999002</v>
      </c>
      <c r="E98">
        <f t="shared" si="2"/>
        <v>0.96406968088707024</v>
      </c>
    </row>
    <row r="99" spans="4:5" x14ac:dyDescent="0.45">
      <c r="D99">
        <v>6.6999999999998998</v>
      </c>
      <c r="E99">
        <f t="shared" si="2"/>
        <v>0.96784322520438271</v>
      </c>
    </row>
    <row r="100" spans="4:5" x14ac:dyDescent="0.45">
      <c r="D100">
        <v>6.7999999999999003</v>
      </c>
      <c r="E100">
        <f t="shared" si="2"/>
        <v>0.97128344018399493</v>
      </c>
    </row>
    <row r="101" spans="4:5" x14ac:dyDescent="0.45">
      <c r="D101">
        <v>6.8999999999999</v>
      </c>
      <c r="E101">
        <f t="shared" si="2"/>
        <v>0.97441194047835844</v>
      </c>
    </row>
    <row r="102" spans="4:5" x14ac:dyDescent="0.45">
      <c r="D102">
        <v>6.9999999999998996</v>
      </c>
      <c r="E102">
        <f t="shared" si="2"/>
        <v>0.97724986805181813</v>
      </c>
    </row>
    <row r="103" spans="4:5" x14ac:dyDescent="0.45">
      <c r="D103">
        <v>7.0999999999999002</v>
      </c>
      <c r="E103">
        <f t="shared" si="2"/>
        <v>0.97981778459429314</v>
      </c>
    </row>
    <row r="104" spans="4:5" x14ac:dyDescent="0.45">
      <c r="D104">
        <v>7.1999999999998998</v>
      </c>
      <c r="E104">
        <f t="shared" si="2"/>
        <v>0.98213557943718122</v>
      </c>
    </row>
    <row r="105" spans="4:5" x14ac:dyDescent="0.45">
      <c r="D105">
        <v>7.2999999999999003</v>
      </c>
      <c r="E105">
        <f t="shared" si="2"/>
        <v>0.98422239260890754</v>
      </c>
    </row>
    <row r="106" spans="4:5" x14ac:dyDescent="0.45">
      <c r="D106">
        <v>7.3999999999999</v>
      </c>
      <c r="E106">
        <f t="shared" si="2"/>
        <v>0.98609655248649963</v>
      </c>
    </row>
    <row r="107" spans="4:5" x14ac:dyDescent="0.45">
      <c r="D107">
        <v>7.4999999999998996</v>
      </c>
      <c r="E107">
        <f t="shared" si="2"/>
        <v>0.98777552734495366</v>
      </c>
    </row>
    <row r="108" spans="4:5" x14ac:dyDescent="0.45">
      <c r="D108">
        <v>7.5999999999999002</v>
      </c>
      <c r="E108">
        <f t="shared" si="2"/>
        <v>0.98927588997832283</v>
      </c>
    </row>
    <row r="109" spans="4:5" x14ac:dyDescent="0.45">
      <c r="D109">
        <v>7.6999999999998998</v>
      </c>
      <c r="E109">
        <f t="shared" si="2"/>
        <v>0.99061329446516011</v>
      </c>
    </row>
    <row r="110" spans="4:5" x14ac:dyDescent="0.45">
      <c r="D110">
        <v>7.7999999999999003</v>
      </c>
      <c r="E110">
        <f t="shared" si="2"/>
        <v>0.99180246407540273</v>
      </c>
    </row>
    <row r="111" spans="4:5" x14ac:dyDescent="0.45">
      <c r="D111">
        <v>7.8999999999999</v>
      </c>
      <c r="E111">
        <f t="shared" si="2"/>
        <v>0.99285718926472755</v>
      </c>
    </row>
    <row r="112" spans="4:5" x14ac:dyDescent="0.45">
      <c r="D112">
        <v>7.9999999999998996</v>
      </c>
      <c r="E112">
        <f t="shared" si="2"/>
        <v>0.99379033467422295</v>
      </c>
    </row>
    <row r="113" spans="4:5" x14ac:dyDescent="0.45">
      <c r="D113">
        <v>8.0999999999999002</v>
      </c>
      <c r="E113">
        <f t="shared" si="2"/>
        <v>0.9946138540459325</v>
      </c>
    </row>
    <row r="114" spans="4:5" x14ac:dyDescent="0.45">
      <c r="D114">
        <v>8.1999999999998998</v>
      </c>
      <c r="E114">
        <f t="shared" si="2"/>
        <v>0.9953388119762806</v>
      </c>
    </row>
    <row r="115" spans="4:5" x14ac:dyDescent="0.45">
      <c r="D115">
        <v>8.2999999999998995</v>
      </c>
      <c r="E115">
        <f t="shared" si="2"/>
        <v>0.99597541145724111</v>
      </c>
    </row>
    <row r="116" spans="4:5" x14ac:dyDescent="0.45">
      <c r="D116">
        <v>8.3999999999999009</v>
      </c>
      <c r="E116">
        <f t="shared" si="2"/>
        <v>0.99653302619695883</v>
      </c>
    </row>
    <row r="117" spans="4:5" x14ac:dyDescent="0.45">
      <c r="D117">
        <v>8.4999999999999005</v>
      </c>
      <c r="E117">
        <f t="shared" si="2"/>
        <v>0.997020236764945</v>
      </c>
    </row>
    <row r="118" spans="4:5" x14ac:dyDescent="0.45">
      <c r="D118">
        <v>8.5999999999999002</v>
      </c>
      <c r="E118">
        <f t="shared" si="2"/>
        <v>0.99744486966957169</v>
      </c>
    </row>
    <row r="119" spans="4:5" x14ac:dyDescent="0.45">
      <c r="D119">
        <v>8.6999999999998998</v>
      </c>
      <c r="E119">
        <f t="shared" si="2"/>
        <v>0.99781403854508643</v>
      </c>
    </row>
    <row r="120" spans="4:5" x14ac:dyDescent="0.45">
      <c r="D120">
        <v>8.7999999999998995</v>
      </c>
      <c r="E120">
        <f t="shared" si="2"/>
        <v>0.99813418669961562</v>
      </c>
    </row>
    <row r="121" spans="4:5" x14ac:dyDescent="0.45">
      <c r="D121">
        <v>8.8999999999999009</v>
      </c>
      <c r="E121">
        <f t="shared" si="2"/>
        <v>0.99841113035263485</v>
      </c>
    </row>
    <row r="122" spans="4:5" x14ac:dyDescent="0.45">
      <c r="D122">
        <v>8.9999999999999005</v>
      </c>
      <c r="E122">
        <f t="shared" si="2"/>
        <v>0.99865010196836967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Punto1</vt:lpstr>
      <vt:lpstr>Punto2</vt:lpstr>
      <vt:lpstr>Punto3</vt:lpstr>
      <vt:lpstr>Punto4</vt:lpstr>
      <vt:lpstr>Punto5</vt:lpstr>
      <vt:lpstr>Punto6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MORELLI</dc:creator>
  <cp:lastModifiedBy>Gianluca MORELLI</cp:lastModifiedBy>
  <dcterms:created xsi:type="dcterms:W3CDTF">2023-09-02T19:56:25Z</dcterms:created>
  <dcterms:modified xsi:type="dcterms:W3CDTF">2023-09-06T07:45:47Z</dcterms:modified>
</cp:coreProperties>
</file>