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A1D9E68C-0D7F-484E-97C4-208139DEDAFA}" xr6:coauthVersionLast="47" xr6:coauthVersionMax="47" xr10:uidLastSave="{00000000-0000-0000-0000-000000000000}"/>
  <bookViews>
    <workbookView xWindow="-98" yWindow="-98" windowWidth="26116" windowHeight="14730" xr2:uid="{00000000-000D-0000-FFFF-FFFF00000000}"/>
  </bookViews>
  <sheets>
    <sheet name="Dati" sheetId="1" r:id="rId1"/>
    <sheet name="Grafico dati" sheetId="5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4" i="1"/>
  <c r="E4" i="1"/>
  <c r="D14" i="1"/>
  <c r="F4" i="1"/>
  <c r="G4" i="1"/>
  <c r="H4" i="1"/>
  <c r="E5" i="1"/>
  <c r="F5" i="1"/>
  <c r="G5" i="1"/>
  <c r="H5" i="1"/>
  <c r="E6" i="1"/>
  <c r="F6" i="1"/>
  <c r="G6" i="1"/>
  <c r="H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D17" i="1"/>
  <c r="D12" i="1"/>
  <c r="C12" i="1"/>
</calcChain>
</file>

<file path=xl/sharedStrings.xml><?xml version="1.0" encoding="utf-8"?>
<sst xmlns="http://schemas.openxmlformats.org/spreadsheetml/2006/main" count="21" uniqueCount="21">
  <si>
    <t>A</t>
  </si>
  <si>
    <t>B</t>
  </si>
  <si>
    <t>C</t>
  </si>
  <si>
    <t>D</t>
  </si>
  <si>
    <t>E</t>
  </si>
  <si>
    <t>F</t>
  </si>
  <si>
    <t>G</t>
  </si>
  <si>
    <t>Tot.</t>
  </si>
  <si>
    <t>H</t>
  </si>
  <si>
    <t>X = Prezzi in Euro</t>
  </si>
  <si>
    <t>Medie</t>
  </si>
  <si>
    <t>b</t>
  </si>
  <si>
    <t>a</t>
  </si>
  <si>
    <t>Y = vendite (n. pezzi)</t>
  </si>
  <si>
    <t>Prezzi xi</t>
  </si>
  <si>
    <t>Vendite yi</t>
  </si>
  <si>
    <t>COEFF</t>
  </si>
  <si>
    <t>{xi - M(x)}</t>
  </si>
  <si>
    <t>{yi - M(y)}</t>
  </si>
  <si>
    <t>{xi - M(x)}{yi - M(y)}</t>
  </si>
  <si>
    <t>{xi - M(x)}^2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</si>
</sst>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96551724137932"/>
          <c:y val="4.5248868778280542E-2"/>
          <c:w val="0.85379310344827586"/>
          <c:h val="0.79185520361990946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diamond"/>
            <c:size val="1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Dati!$C$4:$C$11</c:f>
              <c:numCache>
                <c:formatCode>0.00</c:formatCode>
                <c:ptCount val="8"/>
                <c:pt idx="0">
                  <c:v>1.55</c:v>
                </c:pt>
                <c:pt idx="1">
                  <c:v>1.6</c:v>
                </c:pt>
                <c:pt idx="2">
                  <c:v>1.65</c:v>
                </c:pt>
                <c:pt idx="3">
                  <c:v>1.6</c:v>
                </c:pt>
                <c:pt idx="4">
                  <c:v>1.5</c:v>
                </c:pt>
                <c:pt idx="5">
                  <c:v>1.65</c:v>
                </c:pt>
                <c:pt idx="6">
                  <c:v>1.45</c:v>
                </c:pt>
                <c:pt idx="7">
                  <c:v>1.5</c:v>
                </c:pt>
              </c:numCache>
            </c:numRef>
          </c:xVal>
          <c:yVal>
            <c:numRef>
              <c:f>Dati!$D$4:$D$11</c:f>
              <c:numCache>
                <c:formatCode>General</c:formatCode>
                <c:ptCount val="8"/>
                <c:pt idx="0">
                  <c:v>410</c:v>
                </c:pt>
                <c:pt idx="1">
                  <c:v>380</c:v>
                </c:pt>
                <c:pt idx="2">
                  <c:v>350</c:v>
                </c:pt>
                <c:pt idx="3">
                  <c:v>400</c:v>
                </c:pt>
                <c:pt idx="4">
                  <c:v>440</c:v>
                </c:pt>
                <c:pt idx="5">
                  <c:v>380</c:v>
                </c:pt>
                <c:pt idx="6">
                  <c:v>450</c:v>
                </c:pt>
                <c:pt idx="7">
                  <c:v>420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A-4EE3-A63D-41E33E7E4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660528"/>
        <c:axId val="1"/>
      </c:scatterChart>
      <c:valAx>
        <c:axId val="12566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Prezzo medio di vendita</a:t>
                </a:r>
              </a:p>
            </c:rich>
          </c:tx>
          <c:layout>
            <c:manualLayout>
              <c:xMode val="edge"/>
              <c:yMode val="edge"/>
              <c:x val="0.37517239507419375"/>
              <c:y val="0.9095022020552515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3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Vendite (numero di pezzi)</a:t>
                </a:r>
              </a:p>
            </c:rich>
          </c:tx>
          <c:layout>
            <c:manualLayout>
              <c:xMode val="edge"/>
              <c:yMode val="edge"/>
              <c:x val="1.2413748178065126E-2"/>
              <c:y val="0.19004528671204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256605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Grafico2"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12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65A0B0-F877-949B-06A1-99B44608FFA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</xdr:spPr>
    </xdr:sp>
    <xdr:clientData/>
  </xdr:twoCellAnchor>
  <xdr:twoCellAnchor>
    <xdr:from>
      <xdr:col>2</xdr:col>
      <xdr:colOff>19050</xdr:colOff>
      <xdr:row>12</xdr:row>
      <xdr:rowOff>0</xdr:rowOff>
    </xdr:from>
    <xdr:to>
      <xdr:col>8</xdr:col>
      <xdr:colOff>0</xdr:colOff>
      <xdr:row>12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EB5EE-B3D3-285E-7C6F-6E04BA079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3052763"/>
          <a:ext cx="5829300" cy="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5913" cy="561022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EBB0E-2557-DCCD-28F6-459555EE1D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63500"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63500"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H17"/>
  <sheetViews>
    <sheetView tabSelected="1" zoomScale="120" workbookViewId="0">
      <selection activeCell="D17" sqref="D17"/>
    </sheetView>
  </sheetViews>
  <sheetFormatPr defaultColWidth="11.3984375" defaultRowHeight="15" customHeight="1" x14ac:dyDescent="0.4"/>
  <cols>
    <col min="1" max="1" width="11.3984375" style="2" customWidth="1"/>
    <col min="2" max="2" width="7.265625" style="2" bestFit="1" customWidth="1"/>
    <col min="3" max="3" width="12.73046875" style="2" customWidth="1"/>
    <col min="4" max="4" width="15.73046875" style="2" bestFit="1" customWidth="1"/>
    <col min="5" max="6" width="10.3984375" style="2" bestFit="1" customWidth="1"/>
    <col min="7" max="7" width="19.73046875" style="2" bestFit="1" customWidth="1"/>
    <col min="8" max="8" width="12.86328125" style="2" bestFit="1" customWidth="1"/>
    <col min="9" max="16384" width="11.3984375" style="2"/>
  </cols>
  <sheetData>
    <row r="1" spans="2:8" s="1" customFormat="1" ht="45" customHeight="1" x14ac:dyDescent="0.4">
      <c r="C1" s="9" t="s">
        <v>9</v>
      </c>
      <c r="D1" s="9" t="s">
        <v>13</v>
      </c>
    </row>
    <row r="2" spans="2:8" ht="15" customHeight="1" thickBot="1" x14ac:dyDescent="0.45"/>
    <row r="3" spans="2:8" ht="30.4" thickBot="1" x14ac:dyDescent="0.45">
      <c r="B3" s="3"/>
      <c r="C3" s="4" t="s">
        <v>14</v>
      </c>
      <c r="D3" s="4" t="s">
        <v>15</v>
      </c>
      <c r="E3" s="4" t="s">
        <v>17</v>
      </c>
      <c r="F3" s="4" t="s">
        <v>18</v>
      </c>
      <c r="G3" s="4" t="s">
        <v>19</v>
      </c>
      <c r="H3" s="4" t="s">
        <v>20</v>
      </c>
    </row>
    <row r="4" spans="2:8" ht="15" customHeight="1" thickBot="1" x14ac:dyDescent="0.45">
      <c r="B4" s="5" t="s">
        <v>0</v>
      </c>
      <c r="C4" s="6">
        <v>1.55</v>
      </c>
      <c r="D4" s="7">
        <v>410</v>
      </c>
      <c r="E4" s="6">
        <f t="shared" ref="E4:F11" si="0">C4-C$14</f>
        <v>-1.2499999999999956E-2</v>
      </c>
      <c r="F4" s="6">
        <f t="shared" si="0"/>
        <v>6.25</v>
      </c>
      <c r="G4" s="7">
        <f>F4*E4</f>
        <v>-7.8124999999999722E-2</v>
      </c>
      <c r="H4" s="6">
        <f>E4^2</f>
        <v>1.5624999999999889E-4</v>
      </c>
    </row>
    <row r="5" spans="2:8" ht="15" customHeight="1" thickBot="1" x14ac:dyDescent="0.45">
      <c r="B5" s="5" t="s">
        <v>1</v>
      </c>
      <c r="C5" s="6">
        <v>1.6</v>
      </c>
      <c r="D5" s="7">
        <v>380</v>
      </c>
      <c r="E5" s="6">
        <f t="shared" si="0"/>
        <v>3.7500000000000089E-2</v>
      </c>
      <c r="F5" s="6">
        <f t="shared" si="0"/>
        <v>-23.75</v>
      </c>
      <c r="G5" s="7">
        <f t="shared" ref="G5:G11" si="1">F5*E5</f>
        <v>-0.89062500000000211</v>
      </c>
      <c r="H5" s="6">
        <f t="shared" ref="H5:H11" si="2">E5^2</f>
        <v>1.4062500000000067E-3</v>
      </c>
    </row>
    <row r="6" spans="2:8" ht="15" customHeight="1" thickBot="1" x14ac:dyDescent="0.45">
      <c r="B6" s="5" t="s">
        <v>2</v>
      </c>
      <c r="C6" s="6">
        <v>1.65</v>
      </c>
      <c r="D6" s="7">
        <v>350</v>
      </c>
      <c r="E6" s="6">
        <f t="shared" si="0"/>
        <v>8.7499999999999911E-2</v>
      </c>
      <c r="F6" s="6">
        <f t="shared" si="0"/>
        <v>-53.75</v>
      </c>
      <c r="G6" s="7">
        <f t="shared" si="1"/>
        <v>-4.7031249999999956</v>
      </c>
      <c r="H6" s="6">
        <f t="shared" si="2"/>
        <v>7.6562499999999842E-3</v>
      </c>
    </row>
    <row r="7" spans="2:8" ht="15" customHeight="1" thickBot="1" x14ac:dyDescent="0.45">
      <c r="B7" s="5" t="s">
        <v>3</v>
      </c>
      <c r="C7" s="6">
        <v>1.6</v>
      </c>
      <c r="D7" s="7">
        <v>400</v>
      </c>
      <c r="E7" s="6">
        <f t="shared" si="0"/>
        <v>3.7500000000000089E-2</v>
      </c>
      <c r="F7" s="6">
        <f t="shared" si="0"/>
        <v>-3.75</v>
      </c>
      <c r="G7" s="7">
        <f t="shared" si="1"/>
        <v>-0.14062500000000033</v>
      </c>
      <c r="H7" s="6">
        <f t="shared" si="2"/>
        <v>1.4062500000000067E-3</v>
      </c>
    </row>
    <row r="8" spans="2:8" ht="15" customHeight="1" thickBot="1" x14ac:dyDescent="0.45">
      <c r="B8" s="5" t="s">
        <v>4</v>
      </c>
      <c r="C8" s="6">
        <v>1.5</v>
      </c>
      <c r="D8" s="7">
        <v>440</v>
      </c>
      <c r="E8" s="6">
        <f t="shared" si="0"/>
        <v>-6.25E-2</v>
      </c>
      <c r="F8" s="6">
        <f t="shared" si="0"/>
        <v>36.25</v>
      </c>
      <c r="G8" s="7">
        <f t="shared" si="1"/>
        <v>-2.265625</v>
      </c>
      <c r="H8" s="6">
        <f t="shared" si="2"/>
        <v>3.90625E-3</v>
      </c>
    </row>
    <row r="9" spans="2:8" ht="15" customHeight="1" thickBot="1" x14ac:dyDescent="0.45">
      <c r="B9" s="5" t="s">
        <v>5</v>
      </c>
      <c r="C9" s="6">
        <v>1.65</v>
      </c>
      <c r="D9" s="7">
        <v>380</v>
      </c>
      <c r="E9" s="6">
        <f t="shared" si="0"/>
        <v>8.7499999999999911E-2</v>
      </c>
      <c r="F9" s="6">
        <f t="shared" si="0"/>
        <v>-23.75</v>
      </c>
      <c r="G9" s="7">
        <f t="shared" si="1"/>
        <v>-2.0781249999999978</v>
      </c>
      <c r="H9" s="6">
        <f t="shared" si="2"/>
        <v>7.6562499999999842E-3</v>
      </c>
    </row>
    <row r="10" spans="2:8" ht="15" customHeight="1" thickBot="1" x14ac:dyDescent="0.45">
      <c r="B10" s="5" t="s">
        <v>6</v>
      </c>
      <c r="C10" s="6">
        <v>1.45</v>
      </c>
      <c r="D10" s="7">
        <v>450</v>
      </c>
      <c r="E10" s="6">
        <f t="shared" si="0"/>
        <v>-0.11250000000000004</v>
      </c>
      <c r="F10" s="6">
        <f t="shared" si="0"/>
        <v>46.25</v>
      </c>
      <c r="G10" s="7">
        <f t="shared" si="1"/>
        <v>-5.2031250000000018</v>
      </c>
      <c r="H10" s="6">
        <f t="shared" si="2"/>
        <v>1.265625000000001E-2</v>
      </c>
    </row>
    <row r="11" spans="2:8" ht="15" customHeight="1" thickBot="1" x14ac:dyDescent="0.45">
      <c r="B11" s="5" t="s">
        <v>8</v>
      </c>
      <c r="C11" s="6">
        <v>1.5</v>
      </c>
      <c r="D11" s="7">
        <v>420</v>
      </c>
      <c r="E11" s="6">
        <f t="shared" si="0"/>
        <v>-6.25E-2</v>
      </c>
      <c r="F11" s="6">
        <f t="shared" si="0"/>
        <v>16.25</v>
      </c>
      <c r="G11" s="7">
        <f t="shared" si="1"/>
        <v>-1.015625</v>
      </c>
      <c r="H11" s="6">
        <f t="shared" si="2"/>
        <v>3.90625E-3</v>
      </c>
    </row>
    <row r="12" spans="2:8" ht="15" customHeight="1" thickBot="1" x14ac:dyDescent="0.45">
      <c r="B12" s="5" t="s">
        <v>7</v>
      </c>
      <c r="C12" s="6">
        <f t="shared" ref="C12:H12" si="3">SUM(C4:C11)</f>
        <v>12.5</v>
      </c>
      <c r="D12" s="7">
        <f t="shared" si="3"/>
        <v>3230</v>
      </c>
      <c r="E12" s="6">
        <f t="shared" si="3"/>
        <v>0</v>
      </c>
      <c r="F12" s="6">
        <f t="shared" si="3"/>
        <v>0</v>
      </c>
      <c r="G12" s="7">
        <f t="shared" si="3"/>
        <v>-16.374999999999996</v>
      </c>
      <c r="H12" s="6">
        <f t="shared" si="3"/>
        <v>3.8749999999999986E-2</v>
      </c>
    </row>
    <row r="14" spans="2:8" ht="15" customHeight="1" x14ac:dyDescent="0.4">
      <c r="B14" s="1" t="s">
        <v>10</v>
      </c>
      <c r="C14" s="8">
        <f>AVERAGE(C4:C11)</f>
        <v>1.5625</v>
      </c>
      <c r="D14" s="1">
        <f>AVERAGE(D4:D11)</f>
        <v>403.75</v>
      </c>
    </row>
    <row r="16" spans="2:8" ht="15" customHeight="1" x14ac:dyDescent="0.4">
      <c r="B16" s="1" t="s">
        <v>16</v>
      </c>
      <c r="C16" s="1" t="s">
        <v>11</v>
      </c>
      <c r="D16" s="1">
        <f>G12/H12</f>
        <v>-422.58064516129036</v>
      </c>
    </row>
    <row r="17" spans="3:4" ht="15" customHeight="1" x14ac:dyDescent="0.4">
      <c r="C17" s="1" t="s">
        <v>12</v>
      </c>
      <c r="D17" s="1">
        <f>D14-D16*C14</f>
        <v>1064.0322580645161</v>
      </c>
    </row>
  </sheetData>
  <phoneticPr fontId="1" type="noConversion"/>
  <pageMargins left="0.75" right="0.75" top="1" bottom="1" header="0.5" footer="0.5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Grafici</vt:lpstr>
      </vt:variant>
      <vt:variant>
        <vt:i4>1</vt:i4>
      </vt:variant>
    </vt:vector>
  </HeadingPairs>
  <TitlesOfParts>
    <vt:vector size="2" baseType="lpstr">
      <vt:lpstr>Dati</vt:lpstr>
      <vt:lpstr>Grafico dati</vt:lpstr>
    </vt:vector>
  </TitlesOfParts>
  <Company>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Gianluca MORELLI</cp:lastModifiedBy>
  <cp:lastPrinted>2006-02-23T10:01:46Z</cp:lastPrinted>
  <dcterms:created xsi:type="dcterms:W3CDTF">2005-03-04T14:41:32Z</dcterms:created>
  <dcterms:modified xsi:type="dcterms:W3CDTF">2023-09-04T16:43:41Z</dcterms:modified>
</cp:coreProperties>
</file>