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9360" yWindow="0" windowWidth="22020" windowHeight="9240"/>
  </bookViews>
  <sheets>
    <sheet name="Foglio1" sheetId="1" r:id="rId1"/>
    <sheet name="Foglio2" sheetId="2" r:id="rId2"/>
    <sheet name="Foglio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1" l="1"/>
  <c r="D12" i="1"/>
  <c r="G11" i="1"/>
  <c r="D11" i="1"/>
  <c r="D4" i="1"/>
  <c r="D6" i="1"/>
  <c r="D3" i="1"/>
  <c r="G9" i="1"/>
  <c r="G10" i="1"/>
  <c r="D9" i="1"/>
  <c r="D10" i="1"/>
</calcChain>
</file>

<file path=xl/sharedStrings.xml><?xml version="1.0" encoding="utf-8"?>
<sst xmlns="http://schemas.openxmlformats.org/spreadsheetml/2006/main" count="14" uniqueCount="12">
  <si>
    <t>s=</t>
  </si>
  <si>
    <t>sigma noto =</t>
  </si>
  <si>
    <t>testz =</t>
  </si>
  <si>
    <t>n=</t>
  </si>
  <si>
    <r>
      <t>H0: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=</t>
    </r>
  </si>
  <si>
    <t>media campionaria</t>
  </si>
  <si>
    <t>P-value test Z</t>
  </si>
  <si>
    <t>testt=</t>
  </si>
  <si>
    <t>P-value test T</t>
  </si>
  <si>
    <t>VARIANZA NOTA</t>
  </si>
  <si>
    <t>VARIANZA NON NOTA</t>
  </si>
  <si>
    <t>Pesi delle confezioni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</si>
</sst>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D11" sqref="D11"/>
    </sheetView>
  </sheetViews>
  <sheetFormatPr baseColWidth="10" defaultColWidth="8.83203125" defaultRowHeight="14" x14ac:dyDescent="0"/>
  <cols>
    <col min="1" max="1" width="10" bestFit="1" customWidth="1"/>
    <col min="2" max="2" width="1.5" customWidth="1"/>
    <col min="3" max="3" width="18.1640625" bestFit="1" customWidth="1"/>
    <col min="4" max="4" width="13.6640625" bestFit="1" customWidth="1"/>
    <col min="5" max="5" width="1" customWidth="1"/>
    <col min="6" max="6" width="20.83203125" bestFit="1" customWidth="1"/>
    <col min="7" max="7" width="13.6640625" customWidth="1"/>
  </cols>
  <sheetData>
    <row r="1" spans="1:7">
      <c r="A1" t="s">
        <v>11</v>
      </c>
    </row>
    <row r="2" spans="1:7">
      <c r="A2">
        <v>101.7</v>
      </c>
      <c r="C2" t="s">
        <v>4</v>
      </c>
      <c r="D2">
        <v>100</v>
      </c>
    </row>
    <row r="3" spans="1:7">
      <c r="A3">
        <v>105.8</v>
      </c>
      <c r="C3" t="s">
        <v>5</v>
      </c>
      <c r="D3">
        <f>AVERAGE(A2:A13)</f>
        <v>102.08999999999999</v>
      </c>
    </row>
    <row r="4" spans="1:7">
      <c r="A4">
        <v>92.86</v>
      </c>
      <c r="C4" t="s">
        <v>3</v>
      </c>
      <c r="D4">
        <f>COUNT(A2:A13)</f>
        <v>12</v>
      </c>
    </row>
    <row r="5" spans="1:7">
      <c r="A5">
        <v>102.73</v>
      </c>
      <c r="C5" t="s">
        <v>1</v>
      </c>
      <c r="D5">
        <v>5</v>
      </c>
    </row>
    <row r="6" spans="1:7">
      <c r="A6">
        <v>101.01</v>
      </c>
      <c r="C6" t="s">
        <v>0</v>
      </c>
      <c r="D6">
        <f>_xlfn.STDEV.S(A2:A13)</f>
        <v>5.8699636052766726</v>
      </c>
    </row>
    <row r="7" spans="1:7">
      <c r="A7">
        <v>95.86</v>
      </c>
    </row>
    <row r="8" spans="1:7">
      <c r="A8">
        <v>98.63</v>
      </c>
      <c r="C8" t="s">
        <v>9</v>
      </c>
      <c r="F8" t="s">
        <v>10</v>
      </c>
    </row>
    <row r="9" spans="1:7">
      <c r="A9">
        <v>101.08</v>
      </c>
      <c r="C9" t="s">
        <v>2</v>
      </c>
      <c r="D9">
        <f>(D3-D2)/(D5/SQRT(D4))</f>
        <v>1.4479944751275737</v>
      </c>
      <c r="F9" t="s">
        <v>7</v>
      </c>
      <c r="G9">
        <f>(D3-D2)/(D6/SQRT(D4))</f>
        <v>1.2333930604151715</v>
      </c>
    </row>
    <row r="10" spans="1:7">
      <c r="A10">
        <v>111.32</v>
      </c>
      <c r="C10" t="s">
        <v>6</v>
      </c>
      <c r="D10">
        <f>1-_xlfn.NORM.S.DIST(D9,1)</f>
        <v>7.3809297870877644E-2</v>
      </c>
      <c r="F10" t="s">
        <v>8</v>
      </c>
      <c r="G10">
        <f>1-_xlfn.NORM.S.DIST(G9,1)</f>
        <v>0.10871457641605753</v>
      </c>
    </row>
    <row r="11" spans="1:7">
      <c r="A11">
        <v>108.76</v>
      </c>
      <c r="C11" t="s">
        <v>6</v>
      </c>
      <c r="D11">
        <f>_xlfn.Z.TEST(A2:A13,D2,D5)</f>
        <v>7.3809297870877685E-2</v>
      </c>
      <c r="F11" t="s">
        <v>8</v>
      </c>
      <c r="G11">
        <f>_xlfn.Z.TEST(A2:A13,D2)</f>
        <v>0.10871457641605747</v>
      </c>
    </row>
    <row r="12" spans="1:7">
      <c r="A12">
        <v>95.73</v>
      </c>
      <c r="D12">
        <f>ZTEST(A2:A13,D2,D5)</f>
        <v>7.3809297870877685E-2</v>
      </c>
      <c r="G12">
        <f>ZTEST(A2:A13,D2)</f>
        <v>0.10871457641605747</v>
      </c>
    </row>
    <row r="13" spans="1:7">
      <c r="A13">
        <v>109.6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pippo topolino</dc:creator>
  <cp:lastModifiedBy>Res X</cp:lastModifiedBy>
  <dcterms:created xsi:type="dcterms:W3CDTF">2013-10-17T19:31:02Z</dcterms:created>
  <dcterms:modified xsi:type="dcterms:W3CDTF">2013-11-27T07:28:12Z</dcterms:modified>
</cp:coreProperties>
</file>