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AW\D\Myweb\DMM\inputfiles\"/>
    </mc:Choice>
  </mc:AlternateContent>
  <bookViews>
    <workbookView xWindow="240" yWindow="120" windowWidth="14232" windowHeight="8700" activeTab="1"/>
  </bookViews>
  <sheets>
    <sheet name="testo" sheetId="3" r:id="rId1"/>
    <sheet name="dati" sheetId="2" r:id="rId2"/>
  </sheets>
  <calcPr calcId="162913"/>
</workbook>
</file>

<file path=xl/calcChain.xml><?xml version="1.0" encoding="utf-8"?>
<calcChain xmlns="http://schemas.openxmlformats.org/spreadsheetml/2006/main">
  <c r="N32" i="2" l="1" a="1"/>
  <c r="N35" i="2" s="1"/>
  <c r="N3" i="2"/>
  <c r="O3" i="2"/>
  <c r="V7" i="2" s="1"/>
  <c r="M58" i="2" s="1"/>
  <c r="P3" i="2"/>
  <c r="Q3" i="2"/>
  <c r="V5" i="2" s="1"/>
  <c r="M56" i="2" s="1"/>
  <c r="R3" i="2"/>
  <c r="V4" i="2" s="1"/>
  <c r="M55" i="2" s="1"/>
  <c r="N4" i="2" a="1"/>
  <c r="P7" i="2" s="1"/>
  <c r="N4" i="2"/>
  <c r="V6" i="2"/>
  <c r="M57" i="2" s="1"/>
  <c r="V8" i="2"/>
  <c r="M59" i="2" s="1"/>
  <c r="AC3" i="2"/>
  <c r="AD3" i="2"/>
  <c r="AC4" i="2"/>
  <c r="AD4" i="2"/>
  <c r="AC5" i="2"/>
  <c r="AD5" i="2"/>
  <c r="AC6" i="2"/>
  <c r="AD6" i="2"/>
  <c r="AC7" i="2"/>
  <c r="AD7" i="2"/>
  <c r="AC8" i="2"/>
  <c r="AD8" i="2"/>
  <c r="AC9" i="2"/>
  <c r="AD9" i="2"/>
  <c r="AC10" i="2"/>
  <c r="AD10" i="2"/>
  <c r="AC11" i="2"/>
  <c r="AD11" i="2"/>
  <c r="AC12" i="2"/>
  <c r="AD12" i="2"/>
  <c r="AC13" i="2"/>
  <c r="AD13" i="2"/>
  <c r="AC14" i="2"/>
  <c r="AD14" i="2"/>
  <c r="AC15" i="2"/>
  <c r="AD15" i="2"/>
  <c r="AC16" i="2"/>
  <c r="AD16" i="2"/>
  <c r="AC17" i="2"/>
  <c r="AD17" i="2"/>
  <c r="AC18" i="2"/>
  <c r="AD18" i="2"/>
  <c r="AC19" i="2"/>
  <c r="AD19" i="2"/>
  <c r="AC20" i="2"/>
  <c r="AD20" i="2"/>
  <c r="AC21" i="2"/>
  <c r="AD21" i="2"/>
  <c r="AC22" i="2"/>
  <c r="AD22" i="2"/>
  <c r="AC23" i="2"/>
  <c r="AD23" i="2"/>
  <c r="AC24" i="2"/>
  <c r="AD24" i="2"/>
  <c r="AC25" i="2"/>
  <c r="AD25" i="2"/>
  <c r="AC26" i="2"/>
  <c r="AD26" i="2"/>
  <c r="AC27" i="2"/>
  <c r="AD27" i="2"/>
  <c r="AC28" i="2"/>
  <c r="AD28" i="2"/>
  <c r="AC29" i="2"/>
  <c r="AD29" i="2"/>
  <c r="AC30" i="2"/>
  <c r="AD30" i="2"/>
  <c r="AC31" i="2"/>
  <c r="AD31" i="2"/>
  <c r="AC32" i="2"/>
  <c r="AD32" i="2"/>
  <c r="AC33" i="2"/>
  <c r="AD33" i="2"/>
  <c r="AC34" i="2"/>
  <c r="AD34" i="2"/>
  <c r="AC35" i="2"/>
  <c r="AD35" i="2"/>
  <c r="AC36" i="2"/>
  <c r="AD36" i="2"/>
  <c r="AC37" i="2"/>
  <c r="AD37" i="2"/>
  <c r="AC38" i="2"/>
  <c r="AD38" i="2"/>
  <c r="AC39" i="2"/>
  <c r="AD39" i="2"/>
  <c r="AC40" i="2"/>
  <c r="AD40" i="2"/>
  <c r="AC41" i="2"/>
  <c r="AD41" i="2"/>
  <c r="AC42" i="2"/>
  <c r="AD42" i="2"/>
  <c r="AC43" i="2"/>
  <c r="AD43" i="2"/>
  <c r="AC44" i="2"/>
  <c r="AD44" i="2"/>
  <c r="AC45" i="2"/>
  <c r="AD45" i="2"/>
  <c r="AC46" i="2"/>
  <c r="AD46" i="2"/>
  <c r="AC47" i="2"/>
  <c r="AD47" i="2"/>
  <c r="AC48" i="2"/>
  <c r="AD48" i="2"/>
  <c r="AC49" i="2"/>
  <c r="AD49" i="2"/>
  <c r="AC50" i="2"/>
  <c r="AD50" i="2"/>
  <c r="AC51" i="2"/>
  <c r="AD51" i="2"/>
  <c r="AC52" i="2"/>
  <c r="AD52" i="2"/>
  <c r="AC53" i="2"/>
  <c r="AD53" i="2"/>
  <c r="AC54" i="2"/>
  <c r="AD54" i="2"/>
  <c r="AC55" i="2"/>
  <c r="AD55" i="2"/>
  <c r="AC56" i="2"/>
  <c r="AD56" i="2"/>
  <c r="AC57" i="2"/>
  <c r="AD57" i="2"/>
  <c r="AC58" i="2"/>
  <c r="AD58" i="2"/>
  <c r="AC59" i="2"/>
  <c r="AD59" i="2"/>
  <c r="AC60" i="2"/>
  <c r="AD60" i="2"/>
  <c r="AC61" i="2"/>
  <c r="AD61" i="2"/>
  <c r="AC62" i="2"/>
  <c r="AD62" i="2"/>
  <c r="AC63" i="2"/>
  <c r="AD63" i="2"/>
  <c r="AC64" i="2"/>
  <c r="AD64" i="2"/>
  <c r="AC65" i="2"/>
  <c r="AD65" i="2"/>
  <c r="AC66" i="2"/>
  <c r="AD66" i="2"/>
  <c r="AC67" i="2"/>
  <c r="AD67" i="2"/>
  <c r="AC68" i="2"/>
  <c r="AD68" i="2"/>
  <c r="AC69" i="2"/>
  <c r="AD69" i="2"/>
  <c r="AC70" i="2"/>
  <c r="AD70" i="2"/>
  <c r="AC71" i="2"/>
  <c r="AD71" i="2"/>
  <c r="AC72" i="2"/>
  <c r="AD72" i="2"/>
  <c r="AC73" i="2"/>
  <c r="AD73" i="2"/>
  <c r="AC74" i="2"/>
  <c r="AD74" i="2"/>
  <c r="AC75" i="2"/>
  <c r="AD75" i="2"/>
  <c r="AC76" i="2"/>
  <c r="AD76" i="2"/>
  <c r="AC77" i="2"/>
  <c r="AD77" i="2"/>
  <c r="AC78" i="2"/>
  <c r="AD78" i="2"/>
  <c r="AC79" i="2"/>
  <c r="AD79" i="2"/>
  <c r="AC80" i="2"/>
  <c r="AD80" i="2"/>
  <c r="AC81" i="2"/>
  <c r="AD81" i="2"/>
  <c r="AC82" i="2"/>
  <c r="AD82" i="2"/>
  <c r="AC83" i="2"/>
  <c r="AD83" i="2"/>
  <c r="AC84" i="2"/>
  <c r="AD84" i="2"/>
  <c r="AC85" i="2"/>
  <c r="AD85" i="2"/>
  <c r="AC86" i="2"/>
  <c r="AD86" i="2"/>
  <c r="AC87" i="2"/>
  <c r="AD87" i="2"/>
  <c r="AC88" i="2"/>
  <c r="AD88" i="2"/>
  <c r="AC89" i="2"/>
  <c r="AD89" i="2"/>
  <c r="AC90" i="2"/>
  <c r="AD90" i="2"/>
  <c r="AC91" i="2"/>
  <c r="AD91" i="2"/>
  <c r="AC92" i="2"/>
  <c r="AD92" i="2"/>
  <c r="AC93" i="2"/>
  <c r="AD93" i="2"/>
  <c r="AC94" i="2"/>
  <c r="AD94" i="2"/>
  <c r="AC95" i="2"/>
  <c r="AD95" i="2"/>
  <c r="AC96" i="2"/>
  <c r="AD96" i="2"/>
  <c r="AC97" i="2"/>
  <c r="AD97" i="2"/>
  <c r="AC98" i="2"/>
  <c r="AD98" i="2"/>
  <c r="AC99" i="2"/>
  <c r="AD99" i="2"/>
  <c r="AC100" i="2"/>
  <c r="AD100" i="2"/>
  <c r="AC101" i="2"/>
  <c r="AD101" i="2"/>
  <c r="AC102" i="2"/>
  <c r="AD102" i="2"/>
  <c r="AC103" i="2"/>
  <c r="AD103" i="2"/>
  <c r="AC104" i="2"/>
  <c r="AD104" i="2"/>
  <c r="AC105" i="2"/>
  <c r="AD105" i="2"/>
  <c r="AC106" i="2"/>
  <c r="AD106" i="2"/>
  <c r="AC107" i="2"/>
  <c r="AD107" i="2"/>
  <c r="AC108" i="2"/>
  <c r="AD108" i="2"/>
  <c r="AC109" i="2"/>
  <c r="AD109" i="2"/>
  <c r="AC110" i="2"/>
  <c r="AD110" i="2"/>
  <c r="AC111" i="2"/>
  <c r="AD111" i="2"/>
  <c r="AC112" i="2"/>
  <c r="AD112" i="2"/>
  <c r="AC113" i="2"/>
  <c r="AD113" i="2"/>
  <c r="AC114" i="2"/>
  <c r="AD114" i="2"/>
  <c r="AC115" i="2"/>
  <c r="AD115" i="2"/>
  <c r="AC116" i="2"/>
  <c r="AD116" i="2"/>
  <c r="AC117" i="2"/>
  <c r="AD117" i="2"/>
  <c r="AC118" i="2"/>
  <c r="AD118" i="2"/>
  <c r="AC119" i="2"/>
  <c r="AD119" i="2"/>
  <c r="AC120" i="2"/>
  <c r="AD120" i="2"/>
  <c r="AC121" i="2"/>
  <c r="AD121" i="2"/>
  <c r="AC122" i="2"/>
  <c r="AD122" i="2"/>
  <c r="AC123" i="2"/>
  <c r="AD123" i="2"/>
  <c r="AC124" i="2"/>
  <c r="AD124" i="2"/>
  <c r="AC125" i="2"/>
  <c r="AD125" i="2"/>
  <c r="AC126" i="2"/>
  <c r="AD126" i="2"/>
  <c r="AC127" i="2"/>
  <c r="AD127" i="2"/>
  <c r="AC128" i="2"/>
  <c r="AD128" i="2"/>
  <c r="AC129" i="2"/>
  <c r="AD129" i="2"/>
  <c r="AC130" i="2"/>
  <c r="AD130" i="2"/>
  <c r="AC131" i="2"/>
  <c r="AD131" i="2"/>
  <c r="AC132" i="2"/>
  <c r="AD132" i="2"/>
  <c r="AC133" i="2"/>
  <c r="AD133" i="2"/>
  <c r="AC134" i="2"/>
  <c r="AD134" i="2"/>
  <c r="AC135" i="2"/>
  <c r="AD135" i="2"/>
  <c r="AC136" i="2"/>
  <c r="AD136" i="2"/>
  <c r="AC137" i="2"/>
  <c r="AD137" i="2"/>
  <c r="AC138" i="2"/>
  <c r="AD138" i="2"/>
  <c r="AC139" i="2"/>
  <c r="AD139" i="2"/>
  <c r="AC140" i="2"/>
  <c r="AD140" i="2"/>
  <c r="AC141" i="2"/>
  <c r="AD141" i="2"/>
  <c r="AC142" i="2"/>
  <c r="AD142" i="2"/>
  <c r="AC143" i="2"/>
  <c r="AD143" i="2"/>
  <c r="AC144" i="2"/>
  <c r="AD144" i="2"/>
  <c r="AC145" i="2"/>
  <c r="AD145" i="2"/>
  <c r="AC146" i="2"/>
  <c r="AD146" i="2"/>
  <c r="AC147" i="2"/>
  <c r="AD147" i="2"/>
  <c r="AC148" i="2"/>
  <c r="AD148" i="2"/>
  <c r="AC149" i="2"/>
  <c r="AD149" i="2"/>
  <c r="AC150" i="2"/>
  <c r="AD150" i="2"/>
  <c r="AC151" i="2"/>
  <c r="AD151" i="2"/>
  <c r="AC152" i="2"/>
  <c r="AD152" i="2"/>
  <c r="AC153" i="2"/>
  <c r="AD153" i="2"/>
  <c r="AC154" i="2"/>
  <c r="AD154" i="2"/>
  <c r="AC155" i="2"/>
  <c r="AD155" i="2"/>
  <c r="AC156" i="2"/>
  <c r="AD156" i="2"/>
  <c r="AC157" i="2"/>
  <c r="AD157" i="2"/>
  <c r="AC158" i="2"/>
  <c r="AD158" i="2"/>
  <c r="AC159" i="2"/>
  <c r="AD159" i="2"/>
  <c r="AC160" i="2"/>
  <c r="AD160" i="2"/>
  <c r="AC161" i="2"/>
  <c r="AD161" i="2"/>
  <c r="AC162" i="2"/>
  <c r="AD162" i="2"/>
  <c r="AC163" i="2"/>
  <c r="AD163" i="2"/>
  <c r="AC164" i="2"/>
  <c r="AD164" i="2"/>
  <c r="AC165" i="2"/>
  <c r="AD165" i="2"/>
  <c r="AC166" i="2"/>
  <c r="AD166" i="2"/>
  <c r="AC167" i="2"/>
  <c r="AD167" i="2"/>
  <c r="AC168" i="2"/>
  <c r="AD168" i="2"/>
  <c r="AC169" i="2"/>
  <c r="AD169" i="2"/>
  <c r="AC170" i="2"/>
  <c r="AD170" i="2"/>
  <c r="AC171" i="2"/>
  <c r="AD171" i="2"/>
  <c r="AC172" i="2"/>
  <c r="AD172" i="2"/>
  <c r="AC173" i="2"/>
  <c r="AD173" i="2"/>
  <c r="AC174" i="2"/>
  <c r="AD174" i="2"/>
  <c r="AC175" i="2"/>
  <c r="AD175" i="2"/>
  <c r="AC176" i="2"/>
  <c r="AD176" i="2"/>
  <c r="AC177" i="2"/>
  <c r="AD177" i="2"/>
  <c r="AC178" i="2"/>
  <c r="AD178" i="2"/>
  <c r="AC179" i="2"/>
  <c r="AD179" i="2"/>
  <c r="AC180" i="2"/>
  <c r="AD180" i="2"/>
  <c r="AC181" i="2"/>
  <c r="AD181" i="2"/>
  <c r="AC182" i="2"/>
  <c r="AD182" i="2"/>
  <c r="AC183" i="2"/>
  <c r="AD183" i="2"/>
  <c r="AC184" i="2"/>
  <c r="AD184" i="2"/>
  <c r="AC185" i="2"/>
  <c r="AD185" i="2"/>
  <c r="AC186" i="2"/>
  <c r="AD186" i="2"/>
  <c r="AC187" i="2"/>
  <c r="AD187" i="2"/>
  <c r="AC188" i="2"/>
  <c r="AD188" i="2"/>
  <c r="AC189" i="2"/>
  <c r="AD189" i="2"/>
  <c r="AC190" i="2"/>
  <c r="AD190" i="2"/>
  <c r="AC191" i="2"/>
  <c r="AD191" i="2"/>
  <c r="AC192" i="2"/>
  <c r="AD192" i="2"/>
  <c r="AC193" i="2"/>
  <c r="AD193" i="2"/>
  <c r="AC194" i="2"/>
  <c r="AD194" i="2"/>
  <c r="AC195" i="2"/>
  <c r="AD195" i="2"/>
  <c r="AC196" i="2"/>
  <c r="AD196" i="2"/>
  <c r="AC197" i="2"/>
  <c r="AD197" i="2"/>
  <c r="AC198" i="2"/>
  <c r="AD198" i="2"/>
  <c r="AC199" i="2"/>
  <c r="AD199" i="2"/>
  <c r="AC200" i="2"/>
  <c r="AD200" i="2"/>
  <c r="AC201" i="2"/>
  <c r="AD201" i="2"/>
  <c r="AC202" i="2"/>
  <c r="AD202" i="2"/>
  <c r="AC203" i="2"/>
  <c r="AD203" i="2"/>
  <c r="AC204" i="2"/>
  <c r="AD204" i="2"/>
  <c r="AC205" i="2"/>
  <c r="AD205" i="2"/>
  <c r="AC206" i="2"/>
  <c r="AD206" i="2"/>
  <c r="AC207" i="2"/>
  <c r="AD207" i="2"/>
  <c r="AC208" i="2"/>
  <c r="AD208" i="2"/>
  <c r="AC209" i="2"/>
  <c r="AD209" i="2"/>
  <c r="AC210" i="2"/>
  <c r="AD210" i="2"/>
  <c r="AC211" i="2"/>
  <c r="AD211" i="2"/>
  <c r="AC212" i="2"/>
  <c r="AD212" i="2"/>
  <c r="AC213" i="2"/>
  <c r="AD213" i="2"/>
  <c r="AC214" i="2"/>
  <c r="AD214" i="2"/>
  <c r="AC215" i="2"/>
  <c r="AD215" i="2"/>
  <c r="AC216" i="2"/>
  <c r="AD216" i="2"/>
  <c r="AC217" i="2"/>
  <c r="AD217" i="2"/>
  <c r="AC218" i="2"/>
  <c r="AD218" i="2"/>
  <c r="AC219" i="2"/>
  <c r="AD219" i="2"/>
  <c r="AC220" i="2"/>
  <c r="AD220" i="2"/>
  <c r="AC221" i="2"/>
  <c r="AD221" i="2"/>
  <c r="AC222" i="2"/>
  <c r="AD222" i="2"/>
  <c r="AC223" i="2"/>
  <c r="AD223" i="2"/>
  <c r="AC224" i="2"/>
  <c r="AD224" i="2"/>
  <c r="AC225" i="2"/>
  <c r="AD225" i="2"/>
  <c r="AC226" i="2"/>
  <c r="AD226" i="2"/>
  <c r="AC227" i="2"/>
  <c r="AD227" i="2"/>
  <c r="AC228" i="2"/>
  <c r="AD228" i="2"/>
  <c r="AC229" i="2"/>
  <c r="AD229" i="2"/>
  <c r="AC230" i="2"/>
  <c r="AD230" i="2"/>
  <c r="AC231" i="2"/>
  <c r="AD231" i="2"/>
  <c r="AC232" i="2"/>
  <c r="AD232" i="2"/>
  <c r="AC233" i="2"/>
  <c r="AD233" i="2"/>
  <c r="AC234" i="2"/>
  <c r="AD234" i="2"/>
  <c r="AC235" i="2"/>
  <c r="AD235" i="2"/>
  <c r="AC236" i="2"/>
  <c r="AD236" i="2"/>
  <c r="AC237" i="2"/>
  <c r="AD237" i="2"/>
  <c r="AC238" i="2"/>
  <c r="AD238" i="2"/>
  <c r="AC239" i="2"/>
  <c r="AD239" i="2"/>
  <c r="AC240" i="2"/>
  <c r="AD240" i="2"/>
  <c r="AC241" i="2"/>
  <c r="AD241" i="2"/>
  <c r="AC242" i="2"/>
  <c r="AD242" i="2"/>
  <c r="AC243" i="2"/>
  <c r="AD243" i="2"/>
  <c r="AC244" i="2"/>
  <c r="AD244" i="2"/>
  <c r="AC245" i="2"/>
  <c r="AD245" i="2"/>
  <c r="AC246" i="2"/>
  <c r="AD246" i="2"/>
  <c r="AC247" i="2"/>
  <c r="AD247" i="2"/>
  <c r="AC248" i="2"/>
  <c r="AD248" i="2"/>
  <c r="AC249" i="2"/>
  <c r="AD249" i="2"/>
  <c r="AC250" i="2"/>
  <c r="AD250" i="2"/>
  <c r="AC251" i="2"/>
  <c r="AD251" i="2"/>
  <c r="AC252" i="2"/>
  <c r="AD252" i="2"/>
  <c r="AC253" i="2"/>
  <c r="AD253" i="2"/>
  <c r="AC254" i="2"/>
  <c r="AD254" i="2"/>
  <c r="AC255" i="2"/>
  <c r="AD255" i="2"/>
  <c r="AC256" i="2"/>
  <c r="AD256" i="2"/>
  <c r="AC257" i="2"/>
  <c r="AD257" i="2"/>
  <c r="AC258" i="2"/>
  <c r="AD258" i="2"/>
  <c r="AC259" i="2"/>
  <c r="AD259" i="2"/>
  <c r="AC260" i="2"/>
  <c r="AD260" i="2"/>
  <c r="AC261" i="2"/>
  <c r="AD261" i="2"/>
  <c r="AC262" i="2"/>
  <c r="AD262" i="2"/>
  <c r="AC263" i="2"/>
  <c r="AD263" i="2"/>
  <c r="AC264" i="2"/>
  <c r="AD264" i="2"/>
  <c r="AC265" i="2"/>
  <c r="AD265" i="2"/>
  <c r="AC266" i="2"/>
  <c r="AD266" i="2"/>
  <c r="AC267" i="2"/>
  <c r="AD267" i="2"/>
  <c r="AC268" i="2"/>
  <c r="AD268" i="2"/>
  <c r="AC269" i="2"/>
  <c r="AD269" i="2"/>
  <c r="AC270" i="2"/>
  <c r="AD270" i="2"/>
  <c r="AC271" i="2"/>
  <c r="AD271" i="2"/>
  <c r="AC272" i="2"/>
  <c r="AD272" i="2"/>
  <c r="AC273" i="2"/>
  <c r="AD273" i="2"/>
  <c r="AC274" i="2"/>
  <c r="AD274" i="2"/>
  <c r="AC275" i="2"/>
  <c r="AD275" i="2"/>
  <c r="AC276" i="2"/>
  <c r="AD276" i="2"/>
  <c r="AC277" i="2"/>
  <c r="AD277" i="2"/>
  <c r="AC278" i="2"/>
  <c r="AD278" i="2"/>
  <c r="AC279" i="2"/>
  <c r="AD279" i="2"/>
  <c r="AC280" i="2"/>
  <c r="AD280" i="2"/>
  <c r="AC281" i="2"/>
  <c r="AD281" i="2"/>
  <c r="AC282" i="2"/>
  <c r="AD282" i="2"/>
  <c r="AC283" i="2"/>
  <c r="AD283" i="2"/>
  <c r="AC284" i="2"/>
  <c r="AD284" i="2"/>
  <c r="AC285" i="2"/>
  <c r="AD285" i="2"/>
  <c r="AC286" i="2"/>
  <c r="AD286" i="2"/>
  <c r="AC287" i="2"/>
  <c r="AD287" i="2"/>
  <c r="AC288" i="2"/>
  <c r="AD288" i="2"/>
  <c r="AC289" i="2"/>
  <c r="AD289" i="2"/>
  <c r="AC290" i="2"/>
  <c r="AD290" i="2"/>
  <c r="AC291" i="2"/>
  <c r="AD291" i="2"/>
  <c r="AC292" i="2"/>
  <c r="AD292" i="2"/>
  <c r="AC293" i="2"/>
  <c r="AD293" i="2"/>
  <c r="AC294" i="2"/>
  <c r="AD294" i="2"/>
  <c r="AC295" i="2"/>
  <c r="AD295" i="2"/>
  <c r="AC296" i="2"/>
  <c r="AD296" i="2"/>
  <c r="AC297" i="2"/>
  <c r="AD297" i="2"/>
  <c r="AC298" i="2"/>
  <c r="AD298" i="2"/>
  <c r="AC299" i="2"/>
  <c r="AD299" i="2"/>
  <c r="AC300" i="2"/>
  <c r="AD300" i="2"/>
  <c r="AC301" i="2"/>
  <c r="AD301" i="2"/>
  <c r="AC302" i="2"/>
  <c r="AD302" i="2"/>
  <c r="AC303" i="2"/>
  <c r="AD303" i="2"/>
  <c r="AC304" i="2"/>
  <c r="AD304" i="2"/>
  <c r="AC305" i="2"/>
  <c r="AD305" i="2"/>
  <c r="AC306" i="2"/>
  <c r="AD306" i="2"/>
  <c r="AC307" i="2"/>
  <c r="AD307" i="2"/>
  <c r="AC308" i="2"/>
  <c r="AD308" i="2"/>
  <c r="AC309" i="2"/>
  <c r="AD309" i="2"/>
  <c r="AC310" i="2"/>
  <c r="AD310" i="2"/>
  <c r="AC311" i="2"/>
  <c r="AD311" i="2"/>
  <c r="AC312" i="2"/>
  <c r="AD312" i="2"/>
  <c r="AC313" i="2"/>
  <c r="AD313" i="2"/>
  <c r="AC314" i="2"/>
  <c r="AD314" i="2"/>
  <c r="AC315" i="2"/>
  <c r="AD315" i="2"/>
  <c r="AC316" i="2"/>
  <c r="AD316" i="2"/>
  <c r="AC317" i="2"/>
  <c r="AD317" i="2"/>
  <c r="AC318" i="2"/>
  <c r="AD318" i="2"/>
  <c r="AC319" i="2"/>
  <c r="AD319" i="2"/>
  <c r="AC320" i="2"/>
  <c r="AD320" i="2"/>
  <c r="AC321" i="2"/>
  <c r="AD321" i="2"/>
  <c r="AC322" i="2"/>
  <c r="AD322" i="2"/>
  <c r="AC323" i="2"/>
  <c r="AD323" i="2"/>
  <c r="AC324" i="2"/>
  <c r="AD324" i="2"/>
  <c r="AC325" i="2"/>
  <c r="AD325" i="2"/>
  <c r="AC326" i="2"/>
  <c r="AD326" i="2"/>
  <c r="AC327" i="2"/>
  <c r="AD327" i="2"/>
  <c r="AC328" i="2"/>
  <c r="AD328" i="2"/>
  <c r="AC329" i="2"/>
  <c r="AD329" i="2"/>
  <c r="AC330" i="2"/>
  <c r="AD330" i="2"/>
  <c r="AC331" i="2"/>
  <c r="AD331" i="2"/>
  <c r="AC332" i="2"/>
  <c r="AD332" i="2"/>
  <c r="AC333" i="2"/>
  <c r="AD333" i="2"/>
  <c r="AC334" i="2"/>
  <c r="AD334" i="2"/>
  <c r="AC335" i="2"/>
  <c r="AD335" i="2"/>
  <c r="AC336" i="2"/>
  <c r="AD336" i="2"/>
  <c r="AC337" i="2"/>
  <c r="AD337" i="2"/>
  <c r="AC338" i="2"/>
  <c r="AD338" i="2"/>
  <c r="AC339" i="2"/>
  <c r="AD339" i="2"/>
  <c r="AC340" i="2"/>
  <c r="AD340" i="2"/>
  <c r="AC341" i="2"/>
  <c r="AD341" i="2"/>
  <c r="AC342" i="2"/>
  <c r="AD342" i="2"/>
  <c r="AC2" i="2"/>
  <c r="AD2" i="2"/>
  <c r="O36" i="2"/>
  <c r="P35" i="2"/>
  <c r="O34" i="2"/>
  <c r="P33" i="2"/>
  <c r="N33" i="2"/>
  <c r="O32" i="2"/>
  <c r="P36" i="2"/>
  <c r="N36" i="2"/>
  <c r="O35" i="2"/>
  <c r="N34" i="2"/>
  <c r="O33" i="2"/>
  <c r="P32" i="2"/>
  <c r="T8" i="2"/>
  <c r="Q8" i="2"/>
  <c r="O8" i="2"/>
  <c r="R7" i="2"/>
  <c r="N7" i="2"/>
  <c r="Q6" i="2"/>
  <c r="O6" i="2"/>
  <c r="R5" i="2"/>
  <c r="R10" i="2" s="1"/>
  <c r="R11" i="2" s="1"/>
  <c r="P5" i="2"/>
  <c r="N5" i="2"/>
  <c r="N10" i="2"/>
  <c r="N11" i="2" s="1"/>
  <c r="Q4" i="2"/>
  <c r="O4" i="2"/>
  <c r="T7" i="2" s="1"/>
  <c r="R8" i="2"/>
  <c r="P8" i="2"/>
  <c r="N8" i="2"/>
  <c r="Q7" i="2"/>
  <c r="O7" i="2"/>
  <c r="P6" i="2"/>
  <c r="N6" i="2"/>
  <c r="Q5" i="2"/>
  <c r="O5" i="2"/>
  <c r="R4" i="2"/>
  <c r="P4" i="2"/>
  <c r="T4" i="2"/>
  <c r="O10" i="2"/>
  <c r="O11" i="2" s="1"/>
  <c r="N40" i="2" l="1"/>
  <c r="N39" i="2"/>
  <c r="T6" i="2"/>
  <c r="P10" i="2"/>
  <c r="P11" i="2" s="1"/>
  <c r="P61" i="2" a="1"/>
  <c r="P61" i="2" s="1"/>
  <c r="T5" i="2"/>
  <c r="J2" i="2" s="1" a="1"/>
  <c r="Q10" i="2"/>
  <c r="Q11" i="2" s="1"/>
  <c r="N61" i="2" a="1"/>
  <c r="N61" i="2" s="1"/>
  <c r="N32" i="2"/>
  <c r="R6" i="2"/>
  <c r="P34" i="2"/>
  <c r="J8" i="2" l="1"/>
  <c r="K8" i="2" s="1"/>
  <c r="J16" i="2"/>
  <c r="K16" i="2" s="1"/>
  <c r="J24" i="2"/>
  <c r="K24" i="2" s="1"/>
  <c r="J32" i="2"/>
  <c r="K32" i="2" s="1"/>
  <c r="J40" i="2"/>
  <c r="K40" i="2" s="1"/>
  <c r="J48" i="2"/>
  <c r="K48" i="2" s="1"/>
  <c r="J56" i="2"/>
  <c r="K56" i="2" s="1"/>
  <c r="J64" i="2"/>
  <c r="K64" i="2" s="1"/>
  <c r="L64" i="2" s="1"/>
  <c r="J72" i="2"/>
  <c r="K72" i="2" s="1"/>
  <c r="J80" i="2"/>
  <c r="K80" i="2" s="1"/>
  <c r="J88" i="2"/>
  <c r="K88" i="2" s="1"/>
  <c r="J96" i="2"/>
  <c r="K96" i="2" s="1"/>
  <c r="J104" i="2"/>
  <c r="K104" i="2" s="1"/>
  <c r="J112" i="2"/>
  <c r="K112" i="2" s="1"/>
  <c r="J120" i="2"/>
  <c r="K120" i="2" s="1"/>
  <c r="J128" i="2"/>
  <c r="K128" i="2" s="1"/>
  <c r="L128" i="2" s="1"/>
  <c r="J136" i="2"/>
  <c r="K136" i="2" s="1"/>
  <c r="J144" i="2"/>
  <c r="K144" i="2" s="1"/>
  <c r="J152" i="2"/>
  <c r="K152" i="2" s="1"/>
  <c r="J160" i="2"/>
  <c r="K160" i="2" s="1"/>
  <c r="J168" i="2"/>
  <c r="K168" i="2" s="1"/>
  <c r="J176" i="2"/>
  <c r="K176" i="2" s="1"/>
  <c r="J184" i="2"/>
  <c r="K184" i="2" s="1"/>
  <c r="J192" i="2"/>
  <c r="K192" i="2" s="1"/>
  <c r="L192" i="2" s="1"/>
  <c r="J200" i="2"/>
  <c r="K200" i="2" s="1"/>
  <c r="J208" i="2"/>
  <c r="K208" i="2" s="1"/>
  <c r="J216" i="2"/>
  <c r="K216" i="2" s="1"/>
  <c r="J224" i="2"/>
  <c r="K224" i="2" s="1"/>
  <c r="J232" i="2"/>
  <c r="K232" i="2" s="1"/>
  <c r="J240" i="2"/>
  <c r="K240" i="2" s="1"/>
  <c r="J248" i="2"/>
  <c r="K248" i="2" s="1"/>
  <c r="J256" i="2"/>
  <c r="K256" i="2" s="1"/>
  <c r="L256" i="2" s="1"/>
  <c r="J264" i="2"/>
  <c r="K264" i="2" s="1"/>
  <c r="J272" i="2"/>
  <c r="K272" i="2" s="1"/>
  <c r="J280" i="2"/>
  <c r="K280" i="2" s="1"/>
  <c r="J288" i="2"/>
  <c r="K288" i="2" s="1"/>
  <c r="J296" i="2"/>
  <c r="K296" i="2" s="1"/>
  <c r="J304" i="2"/>
  <c r="K304" i="2" s="1"/>
  <c r="J27" i="2"/>
  <c r="K27" i="2" s="1"/>
  <c r="L27" i="2" s="1"/>
  <c r="J59" i="2"/>
  <c r="K59" i="2" s="1"/>
  <c r="L59" i="2" s="1"/>
  <c r="J91" i="2"/>
  <c r="K91" i="2" s="1"/>
  <c r="J123" i="2"/>
  <c r="K123" i="2" s="1"/>
  <c r="J155" i="2"/>
  <c r="K155" i="2" s="1"/>
  <c r="J187" i="2"/>
  <c r="K187" i="2" s="1"/>
  <c r="J219" i="2"/>
  <c r="K219" i="2" s="1"/>
  <c r="L219" i="2" s="1"/>
  <c r="J251" i="2"/>
  <c r="K251" i="2" s="1"/>
  <c r="J283" i="2"/>
  <c r="K283" i="2" s="1"/>
  <c r="J17" i="2"/>
  <c r="K17" i="2" s="1"/>
  <c r="L17" i="2" s="1"/>
  <c r="J26" i="2"/>
  <c r="K26" i="2" s="1"/>
  <c r="J44" i="2"/>
  <c r="K44" i="2" s="1"/>
  <c r="J62" i="2"/>
  <c r="K62" i="2" s="1"/>
  <c r="J90" i="2"/>
  <c r="K90" i="2" s="1"/>
  <c r="J108" i="2"/>
  <c r="K108" i="2" s="1"/>
  <c r="J126" i="2"/>
  <c r="K126" i="2" s="1"/>
  <c r="L126" i="2" s="1"/>
  <c r="J154" i="2"/>
  <c r="K154" i="2" s="1"/>
  <c r="J172" i="2"/>
  <c r="K172" i="2" s="1"/>
  <c r="L172" i="2" s="1"/>
  <c r="J190" i="2"/>
  <c r="K190" i="2" s="1"/>
  <c r="J218" i="2"/>
  <c r="K218" i="2" s="1"/>
  <c r="J236" i="2"/>
  <c r="K236" i="2" s="1"/>
  <c r="J254" i="2"/>
  <c r="K254" i="2" s="1"/>
  <c r="J282" i="2"/>
  <c r="K282" i="2" s="1"/>
  <c r="J300" i="2"/>
  <c r="K300" i="2" s="1"/>
  <c r="J39" i="2"/>
  <c r="K39" i="2" s="1"/>
  <c r="J51" i="2"/>
  <c r="K51" i="2" s="1"/>
  <c r="L51" i="2" s="1"/>
  <c r="J63" i="2"/>
  <c r="K63" i="2" s="1"/>
  <c r="J75" i="2"/>
  <c r="K75" i="2" s="1"/>
  <c r="J87" i="2"/>
  <c r="K87" i="2" s="1"/>
  <c r="J99" i="2"/>
  <c r="K99" i="2" s="1"/>
  <c r="J111" i="2"/>
  <c r="K111" i="2" s="1"/>
  <c r="J295" i="2"/>
  <c r="K295" i="2" s="1"/>
  <c r="J307" i="2"/>
  <c r="K307" i="2" s="1"/>
  <c r="J316" i="2"/>
  <c r="K316" i="2" s="1"/>
  <c r="L316" i="2" s="1"/>
  <c r="J334" i="2"/>
  <c r="K334" i="2" s="1"/>
  <c r="J29" i="2"/>
  <c r="K29" i="2" s="1"/>
  <c r="J61" i="2"/>
  <c r="K61" i="2" s="1"/>
  <c r="J93" i="2"/>
  <c r="K93" i="2" s="1"/>
  <c r="J125" i="2"/>
  <c r="K125" i="2" s="1"/>
  <c r="J157" i="2"/>
  <c r="K157" i="2" s="1"/>
  <c r="J189" i="2"/>
  <c r="K189" i="2" s="1"/>
  <c r="J18" i="2"/>
  <c r="K18" i="2" s="1"/>
  <c r="L18" i="2" s="1"/>
  <c r="J36" i="2"/>
  <c r="K36" i="2" s="1"/>
  <c r="J54" i="2"/>
  <c r="K54" i="2" s="1"/>
  <c r="J82" i="2"/>
  <c r="K82" i="2" s="1"/>
  <c r="J100" i="2"/>
  <c r="K100" i="2" s="1"/>
  <c r="L100" i="2" s="1"/>
  <c r="J118" i="2"/>
  <c r="K118" i="2" s="1"/>
  <c r="J146" i="2"/>
  <c r="K146" i="2" s="1"/>
  <c r="L146" i="2" s="1"/>
  <c r="J164" i="2"/>
  <c r="K164" i="2" s="1"/>
  <c r="J182" i="2"/>
  <c r="K182" i="2" s="1"/>
  <c r="L182" i="2" s="1"/>
  <c r="J210" i="2"/>
  <c r="K210" i="2" s="1"/>
  <c r="J228" i="2"/>
  <c r="K228" i="2" s="1"/>
  <c r="J246" i="2"/>
  <c r="K246" i="2" s="1"/>
  <c r="J274" i="2"/>
  <c r="K274" i="2" s="1"/>
  <c r="J292" i="2"/>
  <c r="K292" i="2" s="1"/>
  <c r="J3" i="2"/>
  <c r="K3" i="2" s="1"/>
  <c r="J15" i="2"/>
  <c r="K15" i="2" s="1"/>
  <c r="J199" i="2"/>
  <c r="K199" i="2" s="1"/>
  <c r="L199" i="2" s="1"/>
  <c r="J211" i="2"/>
  <c r="K211" i="2" s="1"/>
  <c r="L211" i="2" s="1"/>
  <c r="J223" i="2"/>
  <c r="K223" i="2" s="1"/>
  <c r="J235" i="2"/>
  <c r="K235" i="2" s="1"/>
  <c r="J12" i="2"/>
  <c r="K12" i="2" s="1"/>
  <c r="J30" i="2"/>
  <c r="K30" i="2" s="1"/>
  <c r="L30" i="2" s="1"/>
  <c r="J28" i="2"/>
  <c r="K28" i="2" s="1"/>
  <c r="L28" i="2" s="1"/>
  <c r="J42" i="2"/>
  <c r="K42" i="2" s="1"/>
  <c r="J68" i="2"/>
  <c r="K68" i="2" s="1"/>
  <c r="L68" i="2" s="1"/>
  <c r="J116" i="2"/>
  <c r="K116" i="2" s="1"/>
  <c r="J130" i="2"/>
  <c r="K130" i="2" s="1"/>
  <c r="J166" i="2"/>
  <c r="K166" i="2" s="1"/>
  <c r="J178" i="2"/>
  <c r="K178" i="2" s="1"/>
  <c r="J214" i="2"/>
  <c r="K214" i="2" s="1"/>
  <c r="J226" i="2"/>
  <c r="K226" i="2" s="1"/>
  <c r="J262" i="2"/>
  <c r="K262" i="2" s="1"/>
  <c r="J276" i="2"/>
  <c r="K276" i="2" s="1"/>
  <c r="L276" i="2" s="1"/>
  <c r="J7" i="2"/>
  <c r="K7" i="2" s="1"/>
  <c r="J55" i="2"/>
  <c r="K55" i="2" s="1"/>
  <c r="L55" i="2" s="1"/>
  <c r="J71" i="2"/>
  <c r="K71" i="2" s="1"/>
  <c r="J119" i="2"/>
  <c r="K119" i="2" s="1"/>
  <c r="L119" i="2" s="1"/>
  <c r="J135" i="2"/>
  <c r="K135" i="2" s="1"/>
  <c r="J183" i="2"/>
  <c r="K183" i="2" s="1"/>
  <c r="J263" i="2"/>
  <c r="K263" i="2" s="1"/>
  <c r="L263" i="2" s="1"/>
  <c r="J303" i="2"/>
  <c r="K303" i="2" s="1"/>
  <c r="L303" i="2" s="1"/>
  <c r="J326" i="2"/>
  <c r="K326" i="2" s="1"/>
  <c r="J336" i="2"/>
  <c r="K336" i="2" s="1"/>
  <c r="J9" i="2"/>
  <c r="K9" i="2" s="1"/>
  <c r="L9" i="2" s="1"/>
  <c r="J73" i="2"/>
  <c r="K73" i="2" s="1"/>
  <c r="L73" i="2" s="1"/>
  <c r="J85" i="2"/>
  <c r="K85" i="2" s="1"/>
  <c r="J97" i="2"/>
  <c r="K97" i="2" s="1"/>
  <c r="L97" i="2" s="1"/>
  <c r="J109" i="2"/>
  <c r="K109" i="2" s="1"/>
  <c r="L109" i="2" s="1"/>
  <c r="J121" i="2"/>
  <c r="K121" i="2" s="1"/>
  <c r="L121" i="2" s="1"/>
  <c r="J133" i="2"/>
  <c r="K133" i="2" s="1"/>
  <c r="J145" i="2"/>
  <c r="K145" i="2" s="1"/>
  <c r="L145" i="2" s="1"/>
  <c r="J229" i="2"/>
  <c r="K229" i="2" s="1"/>
  <c r="L229" i="2" s="1"/>
  <c r="J261" i="2"/>
  <c r="K261" i="2" s="1"/>
  <c r="J293" i="2"/>
  <c r="K293" i="2" s="1"/>
  <c r="L293" i="2" s="1"/>
  <c r="J317" i="2"/>
  <c r="K317" i="2" s="1"/>
  <c r="J333" i="2"/>
  <c r="K333" i="2" s="1"/>
  <c r="J4" i="2"/>
  <c r="K4" i="2" s="1"/>
  <c r="L4" i="2" s="1"/>
  <c r="J60" i="2"/>
  <c r="K60" i="2" s="1"/>
  <c r="J74" i="2"/>
  <c r="K74" i="2" s="1"/>
  <c r="J110" i="2"/>
  <c r="K110" i="2" s="1"/>
  <c r="L110" i="2" s="1"/>
  <c r="J122" i="2"/>
  <c r="K122" i="2" s="1"/>
  <c r="J158" i="2"/>
  <c r="K158" i="2" s="1"/>
  <c r="L158" i="2" s="1"/>
  <c r="J170" i="2"/>
  <c r="K170" i="2" s="1"/>
  <c r="J206" i="2"/>
  <c r="K206" i="2" s="1"/>
  <c r="J220" i="2"/>
  <c r="K220" i="2" s="1"/>
  <c r="L220" i="2" s="1"/>
  <c r="J268" i="2"/>
  <c r="K268" i="2" s="1"/>
  <c r="J11" i="2"/>
  <c r="K11" i="2" s="1"/>
  <c r="J127" i="2"/>
  <c r="K127" i="2" s="1"/>
  <c r="L127" i="2" s="1"/>
  <c r="J175" i="2"/>
  <c r="K175" i="2" s="1"/>
  <c r="J191" i="2"/>
  <c r="K191" i="2" s="1"/>
  <c r="L191" i="2" s="1"/>
  <c r="J239" i="2"/>
  <c r="K239" i="2" s="1"/>
  <c r="J267" i="2"/>
  <c r="K267" i="2" s="1"/>
  <c r="J330" i="2"/>
  <c r="K330" i="2" s="1"/>
  <c r="L330" i="2" s="1"/>
  <c r="J340" i="2"/>
  <c r="K340" i="2" s="1"/>
  <c r="J13" i="2"/>
  <c r="K13" i="2" s="1"/>
  <c r="L13" i="2" s="1"/>
  <c r="J41" i="2"/>
  <c r="K41" i="2" s="1"/>
  <c r="L41" i="2" s="1"/>
  <c r="J53" i="2"/>
  <c r="K53" i="2" s="1"/>
  <c r="J65" i="2"/>
  <c r="K65" i="2" s="1"/>
  <c r="J77" i="2"/>
  <c r="K77" i="2" s="1"/>
  <c r="J20" i="2"/>
  <c r="K20" i="2" s="1"/>
  <c r="J34" i="2"/>
  <c r="K34" i="2" s="1"/>
  <c r="L34" i="2" s="1"/>
  <c r="J50" i="2"/>
  <c r="K50" i="2" s="1"/>
  <c r="J86" i="2"/>
  <c r="K86" i="2" s="1"/>
  <c r="L86" i="2" s="1"/>
  <c r="J98" i="2"/>
  <c r="K98" i="2" s="1"/>
  <c r="L98" i="2" s="1"/>
  <c r="J134" i="2"/>
  <c r="K134" i="2" s="1"/>
  <c r="L134" i="2" s="1"/>
  <c r="J148" i="2"/>
  <c r="K148" i="2" s="1"/>
  <c r="J196" i="2"/>
  <c r="K196" i="2" s="1"/>
  <c r="J244" i="2"/>
  <c r="K244" i="2" s="1"/>
  <c r="J258" i="2"/>
  <c r="K258" i="2" s="1"/>
  <c r="L258" i="2" s="1"/>
  <c r="J294" i="2"/>
  <c r="K294" i="2" s="1"/>
  <c r="L294" i="2" s="1"/>
  <c r="J306" i="2"/>
  <c r="K306" i="2" s="1"/>
  <c r="J31" i="2"/>
  <c r="K31" i="2" s="1"/>
  <c r="L31" i="2" s="1"/>
  <c r="J79" i="2"/>
  <c r="K79" i="2" s="1"/>
  <c r="J95" i="2"/>
  <c r="K95" i="2" s="1"/>
  <c r="J143" i="2"/>
  <c r="K143" i="2" s="1"/>
  <c r="J159" i="2"/>
  <c r="K159" i="2" s="1"/>
  <c r="L159" i="2" s="1"/>
  <c r="J207" i="2"/>
  <c r="K207" i="2" s="1"/>
  <c r="L207" i="2" s="1"/>
  <c r="J255" i="2"/>
  <c r="K255" i="2" s="1"/>
  <c r="L255" i="2" s="1"/>
  <c r="J310" i="2"/>
  <c r="K310" i="2" s="1"/>
  <c r="J320" i="2"/>
  <c r="K320" i="2" s="1"/>
  <c r="J201" i="2"/>
  <c r="K201" i="2" s="1"/>
  <c r="L201" i="2" s="1"/>
  <c r="J213" i="2"/>
  <c r="K213" i="2" s="1"/>
  <c r="J245" i="2"/>
  <c r="K245" i="2" s="1"/>
  <c r="L245" i="2" s="1"/>
  <c r="J277" i="2"/>
  <c r="K277" i="2" s="1"/>
  <c r="J309" i="2"/>
  <c r="K309" i="2" s="1"/>
  <c r="J325" i="2"/>
  <c r="K325" i="2" s="1"/>
  <c r="J341" i="2"/>
  <c r="K341" i="2" s="1"/>
  <c r="L341" i="2" s="1"/>
  <c r="J6" i="2"/>
  <c r="K6" i="2" s="1"/>
  <c r="L6" i="2" s="1"/>
  <c r="J22" i="2"/>
  <c r="K22" i="2" s="1"/>
  <c r="J10" i="2"/>
  <c r="K10" i="2" s="1"/>
  <c r="L10" i="2" s="1"/>
  <c r="J38" i="2"/>
  <c r="K38" i="2" s="1"/>
  <c r="L38" i="2" s="1"/>
  <c r="J52" i="2"/>
  <c r="K52" i="2" s="1"/>
  <c r="J66" i="2"/>
  <c r="K66" i="2" s="1"/>
  <c r="L66" i="2" s="1"/>
  <c r="J102" i="2"/>
  <c r="K102" i="2" s="1"/>
  <c r="J114" i="2"/>
  <c r="K114" i="2" s="1"/>
  <c r="J150" i="2"/>
  <c r="K150" i="2" s="1"/>
  <c r="J162" i="2"/>
  <c r="K162" i="2" s="1"/>
  <c r="J198" i="2"/>
  <c r="K198" i="2" s="1"/>
  <c r="J212" i="2"/>
  <c r="K212" i="2" s="1"/>
  <c r="L212" i="2" s="1"/>
  <c r="J260" i="2"/>
  <c r="K260" i="2" s="1"/>
  <c r="J308" i="2"/>
  <c r="K308" i="2" s="1"/>
  <c r="L308" i="2" s="1"/>
  <c r="J19" i="2"/>
  <c r="K19" i="2" s="1"/>
  <c r="J67" i="2"/>
  <c r="K67" i="2" s="1"/>
  <c r="J83" i="2"/>
  <c r="K83" i="2" s="1"/>
  <c r="L83" i="2" s="1"/>
  <c r="J131" i="2"/>
  <c r="K131" i="2" s="1"/>
  <c r="L131" i="2" s="1"/>
  <c r="J147" i="2"/>
  <c r="K147" i="2" s="1"/>
  <c r="L147" i="2" s="1"/>
  <c r="J195" i="2"/>
  <c r="K195" i="2" s="1"/>
  <c r="J259" i="2"/>
  <c r="K259" i="2" s="1"/>
  <c r="J287" i="2"/>
  <c r="K287" i="2" s="1"/>
  <c r="L287" i="2" s="1"/>
  <c r="J312" i="2"/>
  <c r="K312" i="2" s="1"/>
  <c r="J5" i="2"/>
  <c r="K5" i="2" s="1"/>
  <c r="J33" i="2"/>
  <c r="K33" i="2" s="1"/>
  <c r="L33" i="2" s="1"/>
  <c r="J45" i="2"/>
  <c r="K45" i="2" s="1"/>
  <c r="L45" i="2" s="1"/>
  <c r="J57" i="2"/>
  <c r="K57" i="2" s="1"/>
  <c r="L57" i="2" s="1"/>
  <c r="J69" i="2"/>
  <c r="K69" i="2" s="1"/>
  <c r="J81" i="2"/>
  <c r="K81" i="2" s="1"/>
  <c r="L81" i="2" s="1"/>
  <c r="J237" i="2"/>
  <c r="K237" i="2" s="1"/>
  <c r="L237" i="2" s="1"/>
  <c r="J269" i="2"/>
  <c r="K269" i="2" s="1"/>
  <c r="L269" i="2" s="1"/>
  <c r="J301" i="2"/>
  <c r="K301" i="2" s="1"/>
  <c r="L301" i="2" s="1"/>
  <c r="J321" i="2"/>
  <c r="K321" i="2" s="1"/>
  <c r="L321" i="2" s="1"/>
  <c r="J337" i="2"/>
  <c r="K337" i="2" s="1"/>
  <c r="L337" i="2" s="1"/>
  <c r="J58" i="2"/>
  <c r="K58" i="2" s="1"/>
  <c r="L58" i="2" s="1"/>
  <c r="J106" i="2"/>
  <c r="K106" i="2" s="1"/>
  <c r="L106" i="2" s="1"/>
  <c r="J156" i="2"/>
  <c r="K156" i="2" s="1"/>
  <c r="L156" i="2" s="1"/>
  <c r="J204" i="2"/>
  <c r="K204" i="2" s="1"/>
  <c r="L204" i="2" s="1"/>
  <c r="J252" i="2"/>
  <c r="K252" i="2" s="1"/>
  <c r="L252" i="2" s="1"/>
  <c r="J302" i="2"/>
  <c r="K302" i="2" s="1"/>
  <c r="L302" i="2" s="1"/>
  <c r="J23" i="2"/>
  <c r="K23" i="2" s="1"/>
  <c r="L23" i="2" s="1"/>
  <c r="J37" i="2"/>
  <c r="K37" i="2" s="1"/>
  <c r="L37" i="2" s="1"/>
  <c r="J105" i="2"/>
  <c r="K105" i="2" s="1"/>
  <c r="L105" i="2" s="1"/>
  <c r="J221" i="2"/>
  <c r="K221" i="2" s="1"/>
  <c r="J273" i="2"/>
  <c r="K273" i="2" s="1"/>
  <c r="L273" i="2" s="1"/>
  <c r="J289" i="2"/>
  <c r="K289" i="2" s="1"/>
  <c r="L289" i="2" s="1"/>
  <c r="J202" i="2"/>
  <c r="K202" i="2" s="1"/>
  <c r="L202" i="2" s="1"/>
  <c r="J298" i="2"/>
  <c r="K298" i="2" s="1"/>
  <c r="J84" i="2"/>
  <c r="K84" i="2" s="1"/>
  <c r="L84" i="2" s="1"/>
  <c r="J132" i="2"/>
  <c r="K132" i="2" s="1"/>
  <c r="L132" i="2" s="1"/>
  <c r="J180" i="2"/>
  <c r="K180" i="2" s="1"/>
  <c r="J230" i="2"/>
  <c r="K230" i="2" s="1"/>
  <c r="L230" i="2" s="1"/>
  <c r="J278" i="2"/>
  <c r="K278" i="2" s="1"/>
  <c r="L278" i="2" s="1"/>
  <c r="J279" i="2"/>
  <c r="K279" i="2" s="1"/>
  <c r="L279" i="2" s="1"/>
  <c r="J328" i="2"/>
  <c r="K328" i="2" s="1"/>
  <c r="J165" i="2"/>
  <c r="K165" i="2" s="1"/>
  <c r="L165" i="2" s="1"/>
  <c r="J185" i="2"/>
  <c r="K185" i="2" s="1"/>
  <c r="L185" i="2" s="1"/>
  <c r="J205" i="2"/>
  <c r="K205" i="2" s="1"/>
  <c r="J241" i="2"/>
  <c r="K241" i="2" s="1"/>
  <c r="L241" i="2" s="1"/>
  <c r="J257" i="2"/>
  <c r="K257" i="2" s="1"/>
  <c r="J250" i="2"/>
  <c r="K250" i="2" s="1"/>
  <c r="J215" i="2"/>
  <c r="K215" i="2" s="1"/>
  <c r="L215" i="2" s="1"/>
  <c r="J324" i="2"/>
  <c r="K324" i="2" s="1"/>
  <c r="J315" i="2"/>
  <c r="K315" i="2" s="1"/>
  <c r="J138" i="2"/>
  <c r="K138" i="2" s="1"/>
  <c r="J186" i="2"/>
  <c r="K186" i="2" s="1"/>
  <c r="J234" i="2"/>
  <c r="K234" i="2" s="1"/>
  <c r="J284" i="2"/>
  <c r="K284" i="2" s="1"/>
  <c r="L284" i="2" s="1"/>
  <c r="J163" i="2"/>
  <c r="K163" i="2" s="1"/>
  <c r="L163" i="2" s="1"/>
  <c r="J227" i="2"/>
  <c r="K227" i="2" s="1"/>
  <c r="L227" i="2" s="1"/>
  <c r="J332" i="2"/>
  <c r="K332" i="2" s="1"/>
  <c r="J89" i="2"/>
  <c r="K89" i="2" s="1"/>
  <c r="L89" i="2" s="1"/>
  <c r="J129" i="2"/>
  <c r="K129" i="2" s="1"/>
  <c r="J149" i="2"/>
  <c r="K149" i="2" s="1"/>
  <c r="L149" i="2" s="1"/>
  <c r="J169" i="2"/>
  <c r="K169" i="2" s="1"/>
  <c r="L169" i="2" s="1"/>
  <c r="J225" i="2"/>
  <c r="K225" i="2" s="1"/>
  <c r="L225" i="2" s="1"/>
  <c r="J327" i="2"/>
  <c r="K327" i="2" s="1"/>
  <c r="L327" i="2" s="1"/>
  <c r="J335" i="2"/>
  <c r="K335" i="2" s="1"/>
  <c r="L335" i="2" s="1"/>
  <c r="J78" i="2"/>
  <c r="K78" i="2" s="1"/>
  <c r="L78" i="2" s="1"/>
  <c r="J275" i="2"/>
  <c r="K275" i="2" s="1"/>
  <c r="L275" i="2" s="1"/>
  <c r="J141" i="2"/>
  <c r="K141" i="2" s="1"/>
  <c r="J305" i="2"/>
  <c r="K305" i="2" s="1"/>
  <c r="L305" i="2" s="1"/>
  <c r="J92" i="2"/>
  <c r="K92" i="2" s="1"/>
  <c r="L92" i="2" s="1"/>
  <c r="J140" i="2"/>
  <c r="K140" i="2" s="1"/>
  <c r="J188" i="2"/>
  <c r="K188" i="2" s="1"/>
  <c r="L188" i="2" s="1"/>
  <c r="J238" i="2"/>
  <c r="K238" i="2" s="1"/>
  <c r="L238" i="2" s="1"/>
  <c r="J286" i="2"/>
  <c r="K286" i="2" s="1"/>
  <c r="J35" i="2"/>
  <c r="K35" i="2" s="1"/>
  <c r="J103" i="2"/>
  <c r="K103" i="2" s="1"/>
  <c r="L103" i="2" s="1"/>
  <c r="J167" i="2"/>
  <c r="K167" i="2" s="1"/>
  <c r="L167" i="2" s="1"/>
  <c r="J231" i="2"/>
  <c r="K231" i="2" s="1"/>
  <c r="J314" i="2"/>
  <c r="K314" i="2" s="1"/>
  <c r="L314" i="2" s="1"/>
  <c r="J21" i="2"/>
  <c r="K21" i="2" s="1"/>
  <c r="L21" i="2" s="1"/>
  <c r="J209" i="2"/>
  <c r="K209" i="2" s="1"/>
  <c r="L209" i="2" s="1"/>
  <c r="J311" i="2"/>
  <c r="K311" i="2" s="1"/>
  <c r="L311" i="2" s="1"/>
  <c r="J319" i="2"/>
  <c r="K319" i="2" s="1"/>
  <c r="J151" i="2"/>
  <c r="K151" i="2" s="1"/>
  <c r="L151" i="2" s="1"/>
  <c r="J2" i="2"/>
  <c r="K2" i="2" s="1"/>
  <c r="J94" i="2"/>
  <c r="K94" i="2" s="1"/>
  <c r="L94" i="2" s="1"/>
  <c r="J142" i="2"/>
  <c r="K142" i="2" s="1"/>
  <c r="L142" i="2" s="1"/>
  <c r="J266" i="2"/>
  <c r="K266" i="2" s="1"/>
  <c r="J139" i="2"/>
  <c r="K139" i="2" s="1"/>
  <c r="L139" i="2" s="1"/>
  <c r="J203" i="2"/>
  <c r="K203" i="2" s="1"/>
  <c r="L203" i="2" s="1"/>
  <c r="J291" i="2"/>
  <c r="K291" i="2" s="1"/>
  <c r="J338" i="2"/>
  <c r="K338" i="2" s="1"/>
  <c r="L338" i="2" s="1"/>
  <c r="J49" i="2"/>
  <c r="K49" i="2" s="1"/>
  <c r="L49" i="2" s="1"/>
  <c r="J113" i="2"/>
  <c r="K113" i="2" s="1"/>
  <c r="L113" i="2" s="1"/>
  <c r="J153" i="2"/>
  <c r="K153" i="2" s="1"/>
  <c r="L153" i="2" s="1"/>
  <c r="J173" i="2"/>
  <c r="K173" i="2" s="1"/>
  <c r="J193" i="2"/>
  <c r="K193" i="2" s="1"/>
  <c r="L193" i="2" s="1"/>
  <c r="J281" i="2"/>
  <c r="K281" i="2" s="1"/>
  <c r="L281" i="2" s="1"/>
  <c r="J297" i="2"/>
  <c r="K297" i="2" s="1"/>
  <c r="L297" i="2" s="1"/>
  <c r="J329" i="2"/>
  <c r="K329" i="2" s="1"/>
  <c r="L329" i="2" s="1"/>
  <c r="J46" i="2"/>
  <c r="K46" i="2" s="1"/>
  <c r="L46" i="2" s="1"/>
  <c r="J70" i="2"/>
  <c r="K70" i="2" s="1"/>
  <c r="L70" i="2" s="1"/>
  <c r="J194" i="2"/>
  <c r="K194" i="2" s="1"/>
  <c r="J242" i="2"/>
  <c r="K242" i="2" s="1"/>
  <c r="L242" i="2" s="1"/>
  <c r="J290" i="2"/>
  <c r="K290" i="2" s="1"/>
  <c r="L290" i="2" s="1"/>
  <c r="J43" i="2"/>
  <c r="K43" i="2" s="1"/>
  <c r="L43" i="2" s="1"/>
  <c r="J107" i="2"/>
  <c r="K107" i="2" s="1"/>
  <c r="L107" i="2" s="1"/>
  <c r="J171" i="2"/>
  <c r="K171" i="2" s="1"/>
  <c r="L171" i="2" s="1"/>
  <c r="J318" i="2"/>
  <c r="K318" i="2" s="1"/>
  <c r="L318" i="2" s="1"/>
  <c r="J25" i="2"/>
  <c r="K25" i="2" s="1"/>
  <c r="L25" i="2" s="1"/>
  <c r="J117" i="2"/>
  <c r="K117" i="2" s="1"/>
  <c r="L117" i="2" s="1"/>
  <c r="J137" i="2"/>
  <c r="K137" i="2" s="1"/>
  <c r="L137" i="2" s="1"/>
  <c r="J249" i="2"/>
  <c r="K249" i="2" s="1"/>
  <c r="L249" i="2" s="1"/>
  <c r="J265" i="2"/>
  <c r="K265" i="2" s="1"/>
  <c r="L265" i="2" s="1"/>
  <c r="J313" i="2"/>
  <c r="K313" i="2" s="1"/>
  <c r="L313" i="2" s="1"/>
  <c r="J339" i="2"/>
  <c r="K339" i="2" s="1"/>
  <c r="L339" i="2" s="1"/>
  <c r="J181" i="2"/>
  <c r="K181" i="2" s="1"/>
  <c r="L181" i="2" s="1"/>
  <c r="J14" i="2"/>
  <c r="K14" i="2" s="1"/>
  <c r="L14" i="2" s="1"/>
  <c r="J76" i="2"/>
  <c r="K76" i="2" s="1"/>
  <c r="L76" i="2" s="1"/>
  <c r="J124" i="2"/>
  <c r="K124" i="2" s="1"/>
  <c r="L124" i="2" s="1"/>
  <c r="J174" i="2"/>
  <c r="K174" i="2" s="1"/>
  <c r="L174" i="2" s="1"/>
  <c r="J222" i="2"/>
  <c r="K222" i="2" s="1"/>
  <c r="L222" i="2" s="1"/>
  <c r="J270" i="2"/>
  <c r="K270" i="2" s="1"/>
  <c r="L270" i="2" s="1"/>
  <c r="J47" i="2"/>
  <c r="K47" i="2" s="1"/>
  <c r="L47" i="2" s="1"/>
  <c r="J115" i="2"/>
  <c r="K115" i="2" s="1"/>
  <c r="L115" i="2" s="1"/>
  <c r="J179" i="2"/>
  <c r="K179" i="2" s="1"/>
  <c r="L179" i="2" s="1"/>
  <c r="J243" i="2"/>
  <c r="K243" i="2" s="1"/>
  <c r="L243" i="2" s="1"/>
  <c r="J271" i="2"/>
  <c r="K271" i="2" s="1"/>
  <c r="L271" i="2" s="1"/>
  <c r="J299" i="2"/>
  <c r="K299" i="2" s="1"/>
  <c r="L299" i="2" s="1"/>
  <c r="J322" i="2"/>
  <c r="K322" i="2" s="1"/>
  <c r="L322" i="2" s="1"/>
  <c r="J342" i="2"/>
  <c r="K342" i="2" s="1"/>
  <c r="L342" i="2" s="1"/>
  <c r="J177" i="2"/>
  <c r="K177" i="2" s="1"/>
  <c r="L177" i="2" s="1"/>
  <c r="J197" i="2"/>
  <c r="K197" i="2" s="1"/>
  <c r="L197" i="2" s="1"/>
  <c r="J217" i="2"/>
  <c r="K217" i="2" s="1"/>
  <c r="L217" i="2" s="1"/>
  <c r="J233" i="2"/>
  <c r="K233" i="2" s="1"/>
  <c r="L233" i="2" s="1"/>
  <c r="J285" i="2"/>
  <c r="K285" i="2" s="1"/>
  <c r="L285" i="2" s="1"/>
  <c r="J323" i="2"/>
  <c r="K323" i="2" s="1"/>
  <c r="L323" i="2" s="1"/>
  <c r="J331" i="2"/>
  <c r="K331" i="2" s="1"/>
  <c r="J247" i="2"/>
  <c r="K247" i="2" s="1"/>
  <c r="L247" i="2" s="1"/>
  <c r="J101" i="2"/>
  <c r="K101" i="2" s="1"/>
  <c r="L101" i="2" s="1"/>
  <c r="J161" i="2"/>
  <c r="K161" i="2" s="1"/>
  <c r="L161" i="2" s="1"/>
  <c r="J253" i="2"/>
  <c r="K253" i="2" s="1"/>
  <c r="L253" i="2" s="1"/>
  <c r="N42" i="2"/>
  <c r="N44" i="2" s="1"/>
  <c r="L173" i="2" l="1"/>
  <c r="L266" i="2"/>
  <c r="L250" i="2"/>
  <c r="L259" i="2"/>
  <c r="L260" i="2"/>
  <c r="L52" i="2"/>
  <c r="L277" i="2"/>
  <c r="L244" i="2"/>
  <c r="L20" i="2"/>
  <c r="L267" i="2"/>
  <c r="L206" i="2"/>
  <c r="L333" i="2"/>
  <c r="L262" i="2"/>
  <c r="L42" i="2"/>
  <c r="L15" i="2"/>
  <c r="L164" i="2"/>
  <c r="L189" i="2"/>
  <c r="L307" i="2"/>
  <c r="L39" i="2"/>
  <c r="L154" i="2"/>
  <c r="L283" i="2"/>
  <c r="L248" i="2"/>
  <c r="L184" i="2"/>
  <c r="L120" i="2"/>
  <c r="L56" i="2"/>
  <c r="L194" i="2"/>
  <c r="L140" i="2"/>
  <c r="L257" i="2"/>
  <c r="L221" i="2"/>
  <c r="L69" i="2"/>
  <c r="L195" i="2"/>
  <c r="L143" i="2"/>
  <c r="L196" i="2"/>
  <c r="L77" i="2"/>
  <c r="L239" i="2"/>
  <c r="L170" i="2"/>
  <c r="L317" i="2"/>
  <c r="L183" i="2"/>
  <c r="L226" i="2"/>
  <c r="L3" i="2"/>
  <c r="L157" i="2"/>
  <c r="L295" i="2"/>
  <c r="L300" i="2"/>
  <c r="L251" i="2"/>
  <c r="L304" i="2"/>
  <c r="L240" i="2"/>
  <c r="L176" i="2"/>
  <c r="L112" i="2"/>
  <c r="L48" i="2"/>
  <c r="L231" i="2"/>
  <c r="L234" i="2"/>
  <c r="L180" i="2"/>
  <c r="L198" i="2"/>
  <c r="L213" i="2"/>
  <c r="L95" i="2"/>
  <c r="L148" i="2"/>
  <c r="L65" i="2"/>
  <c r="L85" i="2"/>
  <c r="L135" i="2"/>
  <c r="L214" i="2"/>
  <c r="L292" i="2"/>
  <c r="L118" i="2"/>
  <c r="L125" i="2"/>
  <c r="L111" i="2"/>
  <c r="L282" i="2"/>
  <c r="L108" i="2"/>
  <c r="L296" i="2"/>
  <c r="L232" i="2"/>
  <c r="L168" i="2"/>
  <c r="L104" i="2"/>
  <c r="L40" i="2"/>
  <c r="K343" i="2"/>
  <c r="L186" i="2"/>
  <c r="L205" i="2"/>
  <c r="L162" i="2"/>
  <c r="L22" i="2"/>
  <c r="L79" i="2"/>
  <c r="L53" i="2"/>
  <c r="L175" i="2"/>
  <c r="L122" i="2"/>
  <c r="L261" i="2"/>
  <c r="L178" i="2"/>
  <c r="L12" i="2"/>
  <c r="L274" i="2"/>
  <c r="L93" i="2"/>
  <c r="L99" i="2"/>
  <c r="L254" i="2"/>
  <c r="L90" i="2"/>
  <c r="L187" i="2"/>
  <c r="L288" i="2"/>
  <c r="L224" i="2"/>
  <c r="L160" i="2"/>
  <c r="L96" i="2"/>
  <c r="L32" i="2"/>
  <c r="L141" i="2"/>
  <c r="L129" i="2"/>
  <c r="L138" i="2"/>
  <c r="L150" i="2"/>
  <c r="L320" i="2"/>
  <c r="L71" i="2"/>
  <c r="L166" i="2"/>
  <c r="L235" i="2"/>
  <c r="L246" i="2"/>
  <c r="L82" i="2"/>
  <c r="L61" i="2"/>
  <c r="L87" i="2"/>
  <c r="L236" i="2"/>
  <c r="L62" i="2"/>
  <c r="L155" i="2"/>
  <c r="L280" i="2"/>
  <c r="L216" i="2"/>
  <c r="L152" i="2"/>
  <c r="L88" i="2"/>
  <c r="L24" i="2"/>
  <c r="L309" i="2"/>
  <c r="L291" i="2"/>
  <c r="L319" i="2"/>
  <c r="L35" i="2"/>
  <c r="L315" i="2"/>
  <c r="L298" i="2"/>
  <c r="L5" i="2"/>
  <c r="L67" i="2"/>
  <c r="L114" i="2"/>
  <c r="L310" i="2"/>
  <c r="L306" i="2"/>
  <c r="L11" i="2"/>
  <c r="L74" i="2"/>
  <c r="L336" i="2"/>
  <c r="L130" i="2"/>
  <c r="L223" i="2"/>
  <c r="L228" i="2"/>
  <c r="L54" i="2"/>
  <c r="L29" i="2"/>
  <c r="L75" i="2"/>
  <c r="L218" i="2"/>
  <c r="L44" i="2"/>
  <c r="L123" i="2"/>
  <c r="L272" i="2"/>
  <c r="L208" i="2"/>
  <c r="L144" i="2"/>
  <c r="L80" i="2"/>
  <c r="L16" i="2"/>
  <c r="L331" i="2"/>
  <c r="L286" i="2"/>
  <c r="L332" i="2"/>
  <c r="L324" i="2"/>
  <c r="L328" i="2"/>
  <c r="L312" i="2"/>
  <c r="L19" i="2"/>
  <c r="L102" i="2"/>
  <c r="L325" i="2"/>
  <c r="L50" i="2"/>
  <c r="L340" i="2"/>
  <c r="L268" i="2"/>
  <c r="L60" i="2"/>
  <c r="L133" i="2"/>
  <c r="L326" i="2"/>
  <c r="L7" i="2"/>
  <c r="L116" i="2"/>
  <c r="L210" i="2"/>
  <c r="L36" i="2"/>
  <c r="L334" i="2"/>
  <c r="L63" i="2"/>
  <c r="L190" i="2"/>
  <c r="L26" i="2"/>
  <c r="L91" i="2"/>
  <c r="L264" i="2"/>
  <c r="L200" i="2"/>
  <c r="L136" i="2"/>
  <c r="L72" i="2"/>
  <c r="L8" i="2"/>
  <c r="L343" i="2" l="1"/>
  <c r="N50" i="2" s="1"/>
</calcChain>
</file>

<file path=xl/sharedStrings.xml><?xml version="1.0" encoding="utf-8"?>
<sst xmlns="http://schemas.openxmlformats.org/spreadsheetml/2006/main" count="720" uniqueCount="385">
  <si>
    <t>Laurea</t>
  </si>
  <si>
    <t>Notitolo</t>
  </si>
  <si>
    <t>T.attiv</t>
  </si>
  <si>
    <t>Artigiane</t>
  </si>
  <si>
    <t>Imprendi</t>
  </si>
  <si>
    <t>Anzola dell'Emilia</t>
  </si>
  <si>
    <t>Argelato</t>
  </si>
  <si>
    <t>Baricella</t>
  </si>
  <si>
    <t>Bazzano</t>
  </si>
  <si>
    <t>Bentivoglio</t>
  </si>
  <si>
    <t>Bologna</t>
  </si>
  <si>
    <t>Borgo Tossignano</t>
  </si>
  <si>
    <t>Budrio</t>
  </si>
  <si>
    <t>Calderara di Reno</t>
  </si>
  <si>
    <t>Camugnano</t>
  </si>
  <si>
    <t>Casalecchio di Reno</t>
  </si>
  <si>
    <t>Casalfiumanese</t>
  </si>
  <si>
    <t>Castel d'Aiano</t>
  </si>
  <si>
    <t>Castel del Rio</t>
  </si>
  <si>
    <t>Castel di Casio</t>
  </si>
  <si>
    <t>Castel Guelfo di Bologna</t>
  </si>
  <si>
    <t>Castello d'Argile</t>
  </si>
  <si>
    <t>Castello di Serravalle</t>
  </si>
  <si>
    <t>Castel Maggiore</t>
  </si>
  <si>
    <t>Castel San Pietro Terme</t>
  </si>
  <si>
    <t>Castenaso</t>
  </si>
  <si>
    <t>Castiglione dei Pepoli</t>
  </si>
  <si>
    <t>Crespellano</t>
  </si>
  <si>
    <t>Crevalcore</t>
  </si>
  <si>
    <t>Dozza</t>
  </si>
  <si>
    <t>Fontanelice</t>
  </si>
  <si>
    <t>Gaggio Montano</t>
  </si>
  <si>
    <t>Galliera</t>
  </si>
  <si>
    <t>Granaglione</t>
  </si>
  <si>
    <t>Granarolo dell'Emilia</t>
  </si>
  <si>
    <t>Grizzana Morandi</t>
  </si>
  <si>
    <t>Imola</t>
  </si>
  <si>
    <t>Lizzano in Belvedere</t>
  </si>
  <si>
    <t>Loiano</t>
  </si>
  <si>
    <t>Malalbergo</t>
  </si>
  <si>
    <t>Marzabotto</t>
  </si>
  <si>
    <t>Medicina</t>
  </si>
  <si>
    <t>Minerbio</t>
  </si>
  <si>
    <t>Molinella</t>
  </si>
  <si>
    <t>Monghidoro</t>
  </si>
  <si>
    <t>Monterenzio</t>
  </si>
  <si>
    <t>Monte San Pietro</t>
  </si>
  <si>
    <t>Monteveglio</t>
  </si>
  <si>
    <t>Monzuno</t>
  </si>
  <si>
    <t>Mordano</t>
  </si>
  <si>
    <t>Ozzano dell'Emilia</t>
  </si>
  <si>
    <t>Pianoro</t>
  </si>
  <si>
    <t>Pieve di Cento</t>
  </si>
  <si>
    <t>Porretta Terme</t>
  </si>
  <si>
    <t>Sala Bolognese</t>
  </si>
  <si>
    <t>San Benedetto Val di Sambro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</si>
  <si>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</si>
  <si>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</si>
  <si>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</si>
  <si>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</si>
  <si>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</si>
  <si>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</si>
  <si>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Savigno</t>
  </si>
  <si>
    <t>Vergato</t>
  </si>
  <si>
    <t>Zola Predosa</t>
  </si>
  <si>
    <t>Argenta</t>
  </si>
  <si>
    <t>Berra</t>
  </si>
  <si>
    <t>Bondeno</t>
  </si>
  <si>
    <t>Cento</t>
  </si>
  <si>
    <t>Codigoro</t>
  </si>
  <si>
    <t>Comacchio</t>
  </si>
  <si>
    <t>Copparo</t>
  </si>
  <si>
    <t>Ferrara</t>
  </si>
  <si>
    <t>Formignana</t>
  </si>
  <si>
    <t>Goro</t>
  </si>
  <si>
    <t>Jolanda di Savoia</t>
  </si>
  <si>
    <t>Lagosanto</t>
  </si>
  <si>
    <t>Masi Torello</t>
  </si>
  <si>
    <t>Massa Fiscaglia</t>
  </si>
  <si>
    <t>Mesola</t>
  </si>
  <si>
    <t>Migliarino</t>
  </si>
  <si>
    <t>Migliaro</t>
  </si>
  <si>
    <t>Mirabello</t>
  </si>
  <si>
    <t>Ostellato</t>
  </si>
  <si>
    <t>Poggio Renatico</t>
  </si>
  <si>
    <t>Portomaggiore</t>
  </si>
  <si>
    <t>Ro</t>
  </si>
  <si>
    <t>Sant'Agostino</t>
  </si>
  <si>
    <t>Tresigallo</t>
  </si>
  <si>
    <t>Vigarano Mainarda</t>
  </si>
  <si>
    <t>Voghiera</t>
  </si>
  <si>
    <t>Bagno di Romagna</t>
  </si>
  <si>
    <t>Bellaria-Igea Marina</t>
  </si>
  <si>
    <t>Bertinoro</t>
  </si>
  <si>
    <t>Borghi</t>
  </si>
  <si>
    <t>Castrocaro Terme e Terra del Sole</t>
  </si>
  <si>
    <t>Cattolica</t>
  </si>
  <si>
    <t>Cesena</t>
  </si>
  <si>
    <t>Cesenatico</t>
  </si>
  <si>
    <t>Civitella di Romagna</t>
  </si>
  <si>
    <t>Coriano</t>
  </si>
  <si>
    <t>Dovadola</t>
  </si>
  <si>
    <t>Forli'</t>
  </si>
  <si>
    <t>Forlimpopoli</t>
  </si>
  <si>
    <t>Galeata</t>
  </si>
  <si>
    <t>Gambettola</t>
  </si>
  <si>
    <t>Gatteo</t>
  </si>
  <si>
    <t>Gemmano</t>
  </si>
  <si>
    <t>Longiano</t>
  </si>
  <si>
    <t>Meldola</t>
  </si>
  <si>
    <t>Mercato Saraceno</t>
  </si>
  <si>
    <t>Misano Adriatico</t>
  </si>
  <si>
    <t>Modigliana</t>
  </si>
  <si>
    <t>Mondaino</t>
  </si>
  <si>
    <t>Monte Colombo</t>
  </si>
  <si>
    <t>Montefiore Conca</t>
  </si>
  <si>
    <t>Montegridolfo</t>
  </si>
  <si>
    <t>Montescudo</t>
  </si>
  <si>
    <t>Montiano</t>
  </si>
  <si>
    <t>Morciano di Romagna</t>
  </si>
  <si>
    <t>Poggio Berni</t>
  </si>
  <si>
    <t>Portico e San Benedetto</t>
  </si>
  <si>
    <t>Predappio</t>
  </si>
  <si>
    <t>Premilcuore</t>
  </si>
  <si>
    <t>Riccione</t>
  </si>
  <si>
    <t>Rimini</t>
  </si>
  <si>
    <t>Rocca San Casciano</t>
  </si>
  <si>
    <t>Roncofreddo</t>
  </si>
  <si>
    <t>Saludecio</t>
  </si>
  <si>
    <t>San Clemente</t>
  </si>
  <si>
    <t>San Giovanni in Marignano</t>
  </si>
  <si>
    <t>San Mauro Pascoli</t>
  </si>
  <si>
    <t>Santarcangelo di Romagna</t>
  </si>
  <si>
    <t>Santa Sofia</t>
  </si>
  <si>
    <t>Sarsina</t>
  </si>
  <si>
    <t>Savignano sul Rubicone</t>
  </si>
  <si>
    <t>Sogliano al Rubicone</t>
  </si>
  <si>
    <t>Torriana</t>
  </si>
  <si>
    <t>Tredozio</t>
  </si>
  <si>
    <t>Verghereto</t>
  </si>
  <si>
    <t>Verucchio</t>
  </si>
  <si>
    <t>Bastiglia</t>
  </si>
  <si>
    <t>Bomporto</t>
  </si>
  <si>
    <t>Campogalliano</t>
  </si>
  <si>
    <t>Camposanto</t>
  </si>
  <si>
    <t>Carpi</t>
  </si>
  <si>
    <t>Castelfranco Emilia</t>
  </si>
  <si>
    <t>Castelnuovo Rangone</t>
  </si>
  <si>
    <t>Castelvetro di Modena</t>
  </si>
  <si>
    <t>Cavezzo</t>
  </si>
  <si>
    <t>Concordia sulla Secchia</t>
  </si>
  <si>
    <t>Fanano</t>
  </si>
  <si>
    <t>Finale Emilia</t>
  </si>
  <si>
    <t>Fiorano Modenese</t>
  </si>
  <si>
    <t>Fiumalbo</t>
  </si>
  <si>
    <t>Formigine</t>
  </si>
  <si>
    <t>Frassinoro</t>
  </si>
  <si>
    <t>Guiglia</t>
  </si>
  <si>
    <t>Lama Mocogno</t>
  </si>
  <si>
    <t>Maranello</t>
  </si>
  <si>
    <t>Marano sul Panaro</t>
  </si>
  <si>
    <t>Medolla</t>
  </si>
  <si>
    <t>Mirandola</t>
  </si>
  <si>
    <t>Modena</t>
  </si>
  <si>
    <t>Montecreto</t>
  </si>
  <si>
    <t>Montefiorino</t>
  </si>
  <si>
    <t>Montese</t>
  </si>
  <si>
    <t>Nonantola</t>
  </si>
  <si>
    <t>Novi di Modena</t>
  </si>
  <si>
    <t>Palagano</t>
  </si>
  <si>
    <t>Pavullo nel Frignano</t>
  </si>
  <si>
    <t>Pievepelago</t>
  </si>
  <si>
    <t>Polinago</t>
  </si>
  <si>
    <t>Prignano sulla Secchia</t>
  </si>
  <si>
    <t>Ravarino</t>
  </si>
  <si>
    <t>Riolunato</t>
  </si>
  <si>
    <t>San Cesario sul Panaro</t>
  </si>
  <si>
    <t>San Felice sul Panaro</t>
  </si>
  <si>
    <t>San Possidonio</t>
  </si>
  <si>
    <t>San Prospero</t>
  </si>
  <si>
    <t>Sassuolo</t>
  </si>
  <si>
    <t>Savignano sul Panaro</t>
  </si>
  <si>
    <t>Serramazzoni</t>
  </si>
  <si>
    <t>Sestola</t>
  </si>
  <si>
    <t>Soliera</t>
  </si>
  <si>
    <t>Spilamberto</t>
  </si>
  <si>
    <t>Vignola</t>
  </si>
  <si>
    <t>Zocca</t>
  </si>
  <si>
    <t>Albareto</t>
  </si>
  <si>
    <t>Bardi</t>
  </si>
  <si>
    <t>Bedonia</t>
  </si>
  <si>
    <t>Berceto</t>
  </si>
  <si>
    <t>Bore</t>
  </si>
  <si>
    <t>Borgo Val di Taro</t>
  </si>
  <si>
    <t>Busseto</t>
  </si>
  <si>
    <t>Calestano</t>
  </si>
  <si>
    <t>Collecchio</t>
  </si>
  <si>
    <t>Colorno</t>
  </si>
  <si>
    <t>Compiano</t>
  </si>
  <si>
    <t>Corniglio</t>
  </si>
  <si>
    <t>Felino</t>
  </si>
  <si>
    <t>Fidenza</t>
  </si>
  <si>
    <t>Fontanellato</t>
  </si>
  <si>
    <t>Fontevivo</t>
  </si>
  <si>
    <t>Fornovo di Taro</t>
  </si>
  <si>
    <t>Langhirano</t>
  </si>
  <si>
    <t>Lesignano de' Bagni</t>
  </si>
  <si>
    <t>Medesano</t>
  </si>
  <si>
    <t>Mezzani</t>
  </si>
  <si>
    <t>Monchio delle Corti</t>
  </si>
  <si>
    <t>Montechiarugolo</t>
  </si>
  <si>
    <t>Neviano degli Arduini</t>
  </si>
  <si>
    <t>Noceto</t>
  </si>
  <si>
    <t>Palanzano</t>
  </si>
  <si>
    <t>Parma</t>
  </si>
  <si>
    <t>Pellegrino Parmense</t>
  </si>
  <si>
    <t>Polesine Parmense</t>
  </si>
  <si>
    <t>Roccabianca</t>
  </si>
  <si>
    <t>Sala Baganza</t>
  </si>
  <si>
    <t>Salsomaggiore Terme</t>
  </si>
  <si>
    <t>San Secondo Parmense</t>
  </si>
  <si>
    <t>Sissa</t>
  </si>
  <si>
    <t>Solignano</t>
  </si>
  <si>
    <t>Soragna</t>
  </si>
  <si>
    <t>Sorbolo</t>
  </si>
  <si>
    <t>Terenzo</t>
  </si>
  <si>
    <t>Tizzano Val Parma</t>
  </si>
  <si>
    <t>Tornolo</t>
  </si>
  <si>
    <t>Torrile</t>
  </si>
  <si>
    <t>Traversetolo</t>
  </si>
  <si>
    <t>Trecasali</t>
  </si>
  <si>
    <t>Valmozzola</t>
  </si>
  <si>
    <t>Varano de' Melegari</t>
  </si>
  <si>
    <t>Varsi</t>
  </si>
  <si>
    <t>Zibello</t>
  </si>
  <si>
    <t>Agazzano</t>
  </si>
  <si>
    <t>Alseno</t>
  </si>
  <si>
    <t>Besenzone</t>
  </si>
  <si>
    <t>Bettola</t>
  </si>
  <si>
    <t>Bobbio</t>
  </si>
  <si>
    <t>Borgonovo Val Tidone</t>
  </si>
  <si>
    <t>Cadeo</t>
  </si>
  <si>
    <t>Calendasco</t>
  </si>
  <si>
    <t>Caminata</t>
  </si>
  <si>
    <t>Caorso</t>
  </si>
  <si>
    <t>Carpaneto Piacentino</t>
  </si>
  <si>
    <t>Castell'Arquato</t>
  </si>
  <si>
    <t>Castel San Giovanni</t>
  </si>
  <si>
    <t>Castelvetro Piacentino</t>
  </si>
  <si>
    <t>Cerignale</t>
  </si>
  <si>
    <t>Coli</t>
  </si>
  <si>
    <t>Corte Brugnatella</t>
  </si>
  <si>
    <t>Cortemaggiore</t>
  </si>
  <si>
    <t>Farini</t>
  </si>
  <si>
    <t>Ferriere</t>
  </si>
  <si>
    <t>Fiorenzuola d'Arda</t>
  </si>
  <si>
    <t>Gazzola</t>
  </si>
  <si>
    <t>Gossolengo</t>
  </si>
  <si>
    <t>Gragnano Trebbiense</t>
  </si>
  <si>
    <t>Gropparello</t>
  </si>
  <si>
    <t>Lugagnano Val d'Arda</t>
  </si>
  <si>
    <t>Monticelli d'Ongina</t>
  </si>
  <si>
    <t>Morfasso</t>
  </si>
  <si>
    <t>Nibbiano</t>
  </si>
  <si>
    <t>Ottone</t>
  </si>
  <si>
    <t>Pecorara</t>
  </si>
  <si>
    <t>Piacenza</t>
  </si>
  <si>
    <t>Pianello Val Tidone</t>
  </si>
  <si>
    <t>Piozzano</t>
  </si>
  <si>
    <t>Podenzano</t>
  </si>
  <si>
    <t>Ponte dell'Olio</t>
  </si>
  <si>
    <t>Pontenure</t>
  </si>
  <si>
    <t>Rivergaro</t>
  </si>
  <si>
    <t>Rottofreno</t>
  </si>
  <si>
    <t>San Giorgio Piacentino</t>
  </si>
  <si>
    <t>San Pietro in Cerro</t>
  </si>
  <si>
    <t>Sarmato</t>
  </si>
  <si>
    <t>Travo</t>
  </si>
  <si>
    <t>Vernasca</t>
  </si>
  <si>
    <t>Vigolzone</t>
  </si>
  <si>
    <t>Villanova sull'Arda</t>
  </si>
  <si>
    <t>Zerba</t>
  </si>
  <si>
    <t>Ziano Piacentino</t>
  </si>
  <si>
    <t>Alfonsine</t>
  </si>
  <si>
    <t>Bagnacavallo</t>
  </si>
  <si>
    <t>Bagnara di Romagna</t>
  </si>
  <si>
    <t>Brisighella</t>
  </si>
  <si>
    <t>Casola Valsenio</t>
  </si>
  <si>
    <t>Castel Bolognese</t>
  </si>
  <si>
    <t>Cervia</t>
  </si>
  <si>
    <t>Conselice</t>
  </si>
  <si>
    <t>Cotignola</t>
  </si>
  <si>
    <t>Faenza</t>
  </si>
  <si>
    <t>Fusignano</t>
  </si>
  <si>
    <t>Lugo</t>
  </si>
  <si>
    <t>Massalombarda</t>
  </si>
  <si>
    <t>Ravenna</t>
  </si>
  <si>
    <t>Riolo Terme</t>
  </si>
  <si>
    <t>Russi</t>
  </si>
  <si>
    <t>Sant'Agata sul Santerno</t>
  </si>
  <si>
    <t>Solarolo</t>
  </si>
  <si>
    <t>Albinea</t>
  </si>
  <si>
    <t>Bagnolo in Piano</t>
  </si>
  <si>
    <t>Baiso</t>
  </si>
  <si>
    <t>Bibbiano</t>
  </si>
  <si>
    <t>Boretto</t>
  </si>
  <si>
    <t>Brescello</t>
  </si>
  <si>
    <t>Busana</t>
  </si>
  <si>
    <t>Cadelbosco di Sopra</t>
  </si>
  <si>
    <t>Campagnola Emilia</t>
  </si>
  <si>
    <t>Campegine</t>
  </si>
  <si>
    <t>Canossa</t>
  </si>
  <si>
    <t>Carpineti</t>
  </si>
  <si>
    <t>Casalgrande</t>
  </si>
  <si>
    <t>Casina</t>
  </si>
  <si>
    <t>Castellarano</t>
  </si>
  <si>
    <t>Castelnovo di Sotto</t>
  </si>
  <si>
    <t>Castelnovo ne' Monti</t>
  </si>
  <si>
    <t>Cavriago</t>
  </si>
  <si>
    <t>Collagna</t>
  </si>
  <si>
    <t>Correggio</t>
  </si>
  <si>
    <t>Fabbrico</t>
  </si>
  <si>
    <t>Gattatico</t>
  </si>
  <si>
    <t>Gualtieri</t>
  </si>
  <si>
    <t>Guastalla</t>
  </si>
  <si>
    <t>Ligonchio</t>
  </si>
  <si>
    <t>Luzzara</t>
  </si>
  <si>
    <t>Montecchio Emilia</t>
  </si>
  <si>
    <t>Novellara</t>
  </si>
  <si>
    <t>Poviglio</t>
  </si>
  <si>
    <t>Quattro Castella</t>
  </si>
  <si>
    <t>Ramiseto</t>
  </si>
  <si>
    <t>Reggiolo</t>
  </si>
  <si>
    <t>Reggio nell'Emilia</t>
  </si>
  <si>
    <t>Rio Saliceto</t>
  </si>
  <si>
    <t>Rolo</t>
  </si>
  <si>
    <t>Rubiera</t>
  </si>
  <si>
    <t>San Martino in Rio</t>
  </si>
  <si>
    <t>San Polo d'Enza</t>
  </si>
  <si>
    <t>Sant'Ilario d'Enza</t>
  </si>
  <si>
    <t>Scandiano</t>
  </si>
  <si>
    <t>Toano</t>
  </si>
  <si>
    <t>Vetto</t>
  </si>
  <si>
    <t>Vezzano sul Crostolo</t>
  </si>
  <si>
    <t>Viano</t>
  </si>
  <si>
    <t>Villa Minozzo</t>
  </si>
  <si>
    <t>Province</t>
  </si>
  <si>
    <t>BO</t>
  </si>
  <si>
    <t>FE</t>
  </si>
  <si>
    <t>FO</t>
  </si>
  <si>
    <t>RN</t>
  </si>
  <si>
    <t>MO</t>
  </si>
  <si>
    <t>PR</t>
  </si>
  <si>
    <t>PC</t>
  </si>
  <si>
    <t>RA</t>
  </si>
  <si>
    <t>RE</t>
  </si>
  <si>
    <t>Divorzi (Y)</t>
  </si>
  <si>
    <t>T.disoc</t>
  </si>
  <si>
    <t>t</t>
  </si>
  <si>
    <t>p-value</t>
  </si>
  <si>
    <t>Questo significa che nei comuni popolati da persone più istruite si divorzia di più rispetto ad altri comuni</t>
  </si>
  <si>
    <t>1 e 2) Regressione ed interpretazione</t>
  </si>
  <si>
    <t>3) Verifica congiunta  vedi foglio "mod.ridotto"</t>
  </si>
  <si>
    <t>DEN F</t>
  </si>
  <si>
    <t>NUM; F</t>
  </si>
  <si>
    <t>F</t>
  </si>
  <si>
    <t>Le variabil sono congiuntamente significative</t>
  </si>
  <si>
    <t>Intercetta</t>
  </si>
  <si>
    <t>Y hat</t>
  </si>
  <si>
    <t>ei</t>
  </si>
  <si>
    <t>(ei - ei-1)^2</t>
  </si>
  <si>
    <t>5) Previsione</t>
  </si>
  <si>
    <t>4) Durbin Watson</t>
  </si>
  <si>
    <t>coeff (betra hat)</t>
  </si>
  <si>
    <t>Il coeff di determinazione è basso (circa 37% della varianza spiegata)</t>
  </si>
  <si>
    <t>Tenendo fisso il valore delle altre variabili esplicative, all'aumento unitario del tasso di laurea corrisponde un incremento del tasso di divorzialità di 0.14 punti percentuali</t>
  </si>
  <si>
    <t>Tengo tutte le variabili, in quanto sono tutte significative al 5%</t>
  </si>
  <si>
    <t xml:space="preserve">Tutte le variabili hanno relazioni positiva con il tasso di divorzialità, tranne il tasso di licenza elementare. </t>
  </si>
  <si>
    <t>Interpretazione del coefficiente legato alla laurea.</t>
  </si>
  <si>
    <t>Previsione negativa del tasso di divorzialità (chiaramente la previsione non è attendibile)</t>
  </si>
  <si>
    <t>Tasso di attività</t>
  </si>
  <si>
    <t>Modo 1</t>
  </si>
  <si>
    <t>Modo 2</t>
  </si>
  <si>
    <t>k = 5</t>
  </si>
  <si>
    <t>Il valore cade tra DL e DU (ossia nella zona di incertezza)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</si>
</sst>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Alignment="1" applyProtection="1">
      <alignment horizontal="left"/>
      <protection locked="0"/>
    </xf>
    <xf numFmtId="0" fontId="0" fillId="0" borderId="0" xfId="0" applyNumberFormat="1" applyAlignment="1" applyProtection="1">
      <alignment horizontal="right"/>
      <protection locked="0"/>
    </xf>
    <xf numFmtId="2" fontId="0" fillId="0" borderId="0" xfId="0" applyNumberFormat="1" applyProtection="1">
      <protection locked="0"/>
    </xf>
    <xf numFmtId="0" fontId="2" fillId="0" borderId="0" xfId="0" applyNumberFormat="1" applyFont="1" applyAlignment="1" applyProtection="1">
      <alignment horizontal="right"/>
      <protection locked="0"/>
    </xf>
    <xf numFmtId="2" fontId="2" fillId="0" borderId="0" xfId="0" applyNumberFormat="1" applyFont="1" applyProtection="1">
      <protection locked="0"/>
    </xf>
    <xf numFmtId="2" fontId="0" fillId="0" borderId="0" xfId="0" applyNumberFormat="1"/>
    <xf numFmtId="11" fontId="0" fillId="0" borderId="0" xfId="0" applyNumberFormat="1" applyProtection="1"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160020</xdr:rowOff>
    </xdr:from>
    <xdr:to>
      <xdr:col>15</xdr:col>
      <xdr:colOff>123825</xdr:colOff>
      <xdr:row>32</xdr:row>
      <xdr:rowOff>121920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90625" y="314325"/>
          <a:ext cx="8077200" cy="4981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La zona D2:H342 contiene i dati su una serie di indicatori demografici relativi ai 341 comuni dell'Emilia Romagna (dati provenienti dal censimento).</a:t>
          </a:r>
        </a:p>
        <a:p>
          <a:pPr algn="l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Q1) Stimare tramite la funzione REGR.LIN i parametri del modello di regressione in cui la variabile dipendente è il tasso di divorzialità ("Divorzi") e le variabili esplicative sono il tasso di laurea ("Laurea"), il tasso di licenza elementare ("Notitolo"), il tasso di attività ("T.attiv") ed il tasso di disoccupazione ("T.disoc") . </a:t>
          </a:r>
        </a:p>
        <a:p>
          <a:pPr algn="l" rtl="0">
            <a:defRPr sz="1000"/>
          </a:pPr>
          <a:endParaRPr lang="it-IT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Q2) Interpretare i parametri ottenuti. Fornire un giudizio sulla bontà di adattamento del modello ed eliminare le variabili che non risultano significative al 5%. </a:t>
          </a:r>
        </a:p>
        <a:p>
          <a:pPr algn="l" rtl="0">
            <a:defRPr sz="1000"/>
          </a:pPr>
          <a:endParaRPr lang="it-IT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Q3) Testare la significatività congiunta delle variabili "T.disoc" e "Notitolo". Calcolare il p-value del test ed interpretare il risultato ottenuto. </a:t>
          </a:r>
        </a:p>
        <a:p>
          <a:pPr algn="l" rtl="0">
            <a:defRPr sz="1000"/>
          </a:pPr>
          <a:endParaRPr lang="it-IT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Q4) Verificare l'ipotesi di assenza di correlazione tra i residui del modello e commentare il risultato ottenuto utilizzando un livello di significatività del 5%. </a:t>
          </a:r>
        </a:p>
        <a:p>
          <a:pPr algn="l" rtl="0">
            <a:defRPr sz="1000"/>
          </a:pPr>
          <a:endParaRPr lang="it-IT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Q5)  Calcolare il valore stimato del tasso di divorzialità per un comune che presenta un tasso di laurea pari a 1,73 un tasso di licenza elementare pari a 8.6 un tasso di attività di 5.4 ed un tasso di disoccupazione di 6.8. Fornire un giudizio sulla previsione effettuata.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3" sqref="B13"/>
    </sheetView>
  </sheetViews>
  <sheetFormatPr defaultRowHeight="13.2" x14ac:dyDescent="0.25"/>
  <sheetData/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3"/>
  <sheetViews>
    <sheetView tabSelected="1" topLeftCell="G37" zoomScaleNormal="100" workbookViewId="0">
      <selection activeCell="M51" sqref="M51"/>
    </sheetView>
  </sheetViews>
  <sheetFormatPr defaultColWidth="11.44140625" defaultRowHeight="13.2" x14ac:dyDescent="0.25"/>
  <cols>
    <col min="1" max="1" width="9.109375" customWidth="1"/>
    <col min="2" max="2" width="33" customWidth="1"/>
    <col min="3" max="13" width="15" customWidth="1"/>
    <col min="14" max="14" width="24.6640625" customWidth="1"/>
    <col min="15" max="29" width="15" customWidth="1"/>
  </cols>
  <sheetData>
    <row r="1" spans="1:30" x14ac:dyDescent="0.25">
      <c r="C1" t="s">
        <v>346</v>
      </c>
      <c r="D1" s="4" t="s">
        <v>356</v>
      </c>
      <c r="E1" s="4" t="s">
        <v>367</v>
      </c>
      <c r="F1" s="4" t="s">
        <v>0</v>
      </c>
      <c r="G1" s="4" t="s">
        <v>2</v>
      </c>
      <c r="H1" s="4" t="s">
        <v>1</v>
      </c>
      <c r="I1" s="4" t="s">
        <v>357</v>
      </c>
      <c r="J1" s="4" t="s">
        <v>368</v>
      </c>
      <c r="K1" s="4" t="s">
        <v>369</v>
      </c>
      <c r="L1" s="4" t="s">
        <v>370</v>
      </c>
      <c r="M1" s="2"/>
      <c r="N1" s="2">
        <v>5</v>
      </c>
      <c r="O1" s="2">
        <v>4</v>
      </c>
      <c r="P1" s="2">
        <v>3</v>
      </c>
      <c r="Q1" s="2">
        <v>2</v>
      </c>
      <c r="R1" s="2">
        <v>1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2" t="s">
        <v>4</v>
      </c>
    </row>
    <row r="2" spans="1:30" x14ac:dyDescent="0.25">
      <c r="A2">
        <v>1</v>
      </c>
      <c r="B2" s="1" t="s">
        <v>5</v>
      </c>
      <c r="C2" t="s">
        <v>347</v>
      </c>
      <c r="D2" s="5">
        <v>2.88</v>
      </c>
      <c r="E2" s="5">
        <v>1</v>
      </c>
      <c r="F2" s="5">
        <v>2.46</v>
      </c>
      <c r="G2" s="5">
        <v>54.2</v>
      </c>
      <c r="H2" s="5">
        <v>10.71</v>
      </c>
      <c r="I2" s="5">
        <v>4.3</v>
      </c>
      <c r="J2" s="5">
        <f t="array" ref="J2:J342">MMULT(E2:I342,T4:T8)</f>
        <v>2.3374520382554103</v>
      </c>
      <c r="K2" s="5">
        <f t="shared" ref="K2:K65" si="0">D2-J2</f>
        <v>0.54254796174458964</v>
      </c>
      <c r="L2" s="5"/>
      <c r="M2" s="3" t="s">
        <v>361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 t="e">
        <f>ROUND(#REF!,2)</f>
        <v>#REF!</v>
      </c>
      <c r="AD2" s="3" t="e">
        <f>ROUND(#REF!,2)</f>
        <v>#REF!</v>
      </c>
    </row>
    <row r="3" spans="1:30" x14ac:dyDescent="0.25">
      <c r="A3">
        <v>2</v>
      </c>
      <c r="B3" s="1" t="s">
        <v>6</v>
      </c>
      <c r="C3" t="s">
        <v>347</v>
      </c>
      <c r="D3" s="5">
        <v>2.64</v>
      </c>
      <c r="E3" s="5">
        <v>1</v>
      </c>
      <c r="F3" s="5">
        <v>2.78</v>
      </c>
      <c r="G3" s="5">
        <v>55</v>
      </c>
      <c r="H3" s="5">
        <v>11.03</v>
      </c>
      <c r="I3" s="5">
        <v>5.7</v>
      </c>
      <c r="J3" s="5">
        <v>2.4531832776638667</v>
      </c>
      <c r="K3" s="5">
        <f t="shared" si="0"/>
        <v>0.18681672233613345</v>
      </c>
      <c r="L3" s="5">
        <f>(K3-K2)^2</f>
        <v>0.12654471469107637</v>
      </c>
      <c r="M3" s="3"/>
      <c r="N3" s="3" t="str">
        <f>INDEX($E1:$I1,1,N1)</f>
        <v>T.disoc</v>
      </c>
      <c r="O3" s="3" t="str">
        <f>INDEX($E1:$I1,1,O1)</f>
        <v>Notitolo</v>
      </c>
      <c r="P3" s="3" t="str">
        <f>INDEX($E1:$I1,1,P1)</f>
        <v>T.attiv</v>
      </c>
      <c r="Q3" s="3" t="str">
        <f>INDEX($E1:$I1,1,Q1)</f>
        <v>Laurea</v>
      </c>
      <c r="R3" s="3" t="str">
        <f>INDEX($E1:$I1,1,R1)</f>
        <v>Intercetta</v>
      </c>
      <c r="S3" s="3"/>
      <c r="T3" s="3" t="s">
        <v>373</v>
      </c>
      <c r="U3" s="3"/>
      <c r="V3" s="3"/>
      <c r="W3" s="3"/>
      <c r="X3" s="3"/>
      <c r="Y3" s="3"/>
      <c r="Z3" s="3"/>
      <c r="AA3" s="3"/>
      <c r="AB3" s="3"/>
      <c r="AC3" s="3" t="e">
        <f>ROUND(#REF!,2)</f>
        <v>#REF!</v>
      </c>
      <c r="AD3" s="3" t="e">
        <f>ROUND(#REF!,2)</f>
        <v>#REF!</v>
      </c>
    </row>
    <row r="4" spans="1:30" x14ac:dyDescent="0.25">
      <c r="A4">
        <v>3</v>
      </c>
      <c r="B4" s="1" t="s">
        <v>7</v>
      </c>
      <c r="C4" t="s">
        <v>347</v>
      </c>
      <c r="D4" s="5">
        <v>2.5099999999999998</v>
      </c>
      <c r="E4" s="5">
        <v>1</v>
      </c>
      <c r="F4" s="5">
        <v>2.08</v>
      </c>
      <c r="G4" s="5">
        <v>47.5</v>
      </c>
      <c r="H4" s="5">
        <v>16.7</v>
      </c>
      <c r="I4" s="5">
        <v>5.5</v>
      </c>
      <c r="J4" s="5">
        <v>1.8604777007607523</v>
      </c>
      <c r="K4" s="5">
        <f t="shared" si="0"/>
        <v>0.64952229923924754</v>
      </c>
      <c r="L4" s="5">
        <f t="shared" ref="L4:L67" si="1">(K4-K3)^2</f>
        <v>0.21409645089724363</v>
      </c>
      <c r="M4" s="3"/>
      <c r="N4" s="3">
        <f t="array" ref="N4:R8">LINEST(D2:D342,F2:I342,1,1)</f>
        <v>2.4923983326133624E-2</v>
      </c>
      <c r="O4" s="3">
        <v>-1.7071849789117459E-2</v>
      </c>
      <c r="P4" s="3">
        <v>5.2546210401999173E-2</v>
      </c>
      <c r="Q4" s="3">
        <v>0.13832401988371054</v>
      </c>
      <c r="R4" s="3">
        <v>-0.77516327150779962</v>
      </c>
      <c r="S4" s="3"/>
      <c r="T4">
        <f>INDEX($N$4:$R$4,1,U4)</f>
        <v>-0.77516327150779962</v>
      </c>
      <c r="U4" s="3">
        <v>5</v>
      </c>
      <c r="V4" t="str">
        <f>INDEX($N$3:$R$3,1,U4)</f>
        <v>Intercetta</v>
      </c>
      <c r="W4" s="3"/>
      <c r="X4" s="3"/>
      <c r="Y4" s="3"/>
      <c r="Z4" s="3"/>
      <c r="AA4" s="3"/>
      <c r="AB4" s="3"/>
      <c r="AC4" s="3" t="e">
        <f>ROUND(#REF!,2)</f>
        <v>#REF!</v>
      </c>
      <c r="AD4" s="3" t="e">
        <f>ROUND(#REF!,2)</f>
        <v>#REF!</v>
      </c>
    </row>
    <row r="5" spans="1:30" x14ac:dyDescent="0.25">
      <c r="A5">
        <v>4</v>
      </c>
      <c r="B5" s="1" t="s">
        <v>8</v>
      </c>
      <c r="C5" t="s">
        <v>347</v>
      </c>
      <c r="D5" s="5">
        <v>2.84</v>
      </c>
      <c r="E5" s="5">
        <v>1</v>
      </c>
      <c r="F5" s="5">
        <v>3.17</v>
      </c>
      <c r="G5" s="5">
        <v>47.8</v>
      </c>
      <c r="H5" s="5">
        <v>12.81</v>
      </c>
      <c r="I5" s="5">
        <v>5.2</v>
      </c>
      <c r="J5" s="5">
        <v>2.0859470462364236</v>
      </c>
      <c r="K5" s="5">
        <f t="shared" si="0"/>
        <v>0.75405295376357628</v>
      </c>
      <c r="L5" s="5">
        <f t="shared" si="1"/>
        <v>1.092665773528457E-2</v>
      </c>
      <c r="M5" s="3"/>
      <c r="N5" s="3">
        <v>9.6262356175330788E-3</v>
      </c>
      <c r="O5" s="3">
        <v>6.9772122408717054E-3</v>
      </c>
      <c r="P5" s="3">
        <v>6.3677942318784361E-3</v>
      </c>
      <c r="Q5" s="3">
        <v>2.0482154572611485E-2</v>
      </c>
      <c r="R5" s="3">
        <v>0.32019761318868284</v>
      </c>
      <c r="S5" s="3"/>
      <c r="T5">
        <f>INDEX($N$4:$R$4,1,U5)</f>
        <v>0.13832401988371054</v>
      </c>
      <c r="U5" s="3">
        <v>4</v>
      </c>
      <c r="V5" t="str">
        <f>INDEX($N$3:$R$3,1,U5)</f>
        <v>Laurea</v>
      </c>
      <c r="W5" s="3"/>
      <c r="X5" s="3"/>
      <c r="Y5" s="3"/>
      <c r="Z5" s="3"/>
      <c r="AA5" s="3"/>
      <c r="AB5" s="3"/>
      <c r="AC5" s="3" t="e">
        <f>ROUND(#REF!,2)</f>
        <v>#REF!</v>
      </c>
      <c r="AD5" s="3" t="e">
        <f>ROUND(#REF!,2)</f>
        <v>#REF!</v>
      </c>
    </row>
    <row r="6" spans="1:30" x14ac:dyDescent="0.25">
      <c r="A6">
        <v>5</v>
      </c>
      <c r="B6" s="1" t="s">
        <v>9</v>
      </c>
      <c r="C6" t="s">
        <v>347</v>
      </c>
      <c r="D6" s="5">
        <v>2.61</v>
      </c>
      <c r="E6" s="5">
        <v>1</v>
      </c>
      <c r="F6" s="5">
        <v>1.73</v>
      </c>
      <c r="G6" s="5">
        <v>50.5</v>
      </c>
      <c r="H6" s="5">
        <v>16.7</v>
      </c>
      <c r="I6" s="5">
        <v>5.0999999999999996</v>
      </c>
      <c r="J6" s="5">
        <v>1.9597333316769978</v>
      </c>
      <c r="K6" s="5">
        <f t="shared" si="0"/>
        <v>0.65026666832300206</v>
      </c>
      <c r="L6" s="5">
        <f t="shared" si="1"/>
        <v>1.077159304555235E-2</v>
      </c>
      <c r="M6" s="3"/>
      <c r="N6" s="3">
        <v>0.37385780024608856</v>
      </c>
      <c r="O6" s="3">
        <v>0.49485600819466125</v>
      </c>
      <c r="P6" s="3" t="e">
        <v>#N/A</v>
      </c>
      <c r="Q6" s="3" t="e">
        <v>#N/A</v>
      </c>
      <c r="R6" s="3" t="e">
        <v>#N/A</v>
      </c>
      <c r="S6" s="3"/>
      <c r="T6">
        <f>INDEX($N$4:$R$4,1,U6)</f>
        <v>5.2546210401999173E-2</v>
      </c>
      <c r="U6" s="3">
        <v>3</v>
      </c>
      <c r="V6" t="str">
        <f>INDEX($N$3:$R$3,1,U6)</f>
        <v>T.attiv</v>
      </c>
      <c r="W6" s="3"/>
      <c r="X6" s="3"/>
      <c r="Y6" s="3"/>
      <c r="Z6" s="3"/>
      <c r="AA6" s="3"/>
      <c r="AB6" s="3"/>
      <c r="AC6" s="3" t="e">
        <f>ROUND(#REF!,2)</f>
        <v>#REF!</v>
      </c>
      <c r="AD6" s="3" t="e">
        <f>ROUND(#REF!,2)</f>
        <v>#REF!</v>
      </c>
    </row>
    <row r="7" spans="1:30" x14ac:dyDescent="0.25">
      <c r="A7">
        <v>6</v>
      </c>
      <c r="B7" s="1" t="s">
        <v>10</v>
      </c>
      <c r="C7" t="s">
        <v>347</v>
      </c>
      <c r="D7" s="5">
        <v>2.86</v>
      </c>
      <c r="E7" s="5">
        <v>1</v>
      </c>
      <c r="F7" s="5">
        <v>11.67</v>
      </c>
      <c r="G7" s="5">
        <v>45.4</v>
      </c>
      <c r="H7" s="5">
        <v>8.07</v>
      </c>
      <c r="I7" s="5">
        <v>6.5</v>
      </c>
      <c r="J7" s="5">
        <v>3.2489120566075549</v>
      </c>
      <c r="K7" s="5">
        <f t="shared" si="0"/>
        <v>-0.38891205660755501</v>
      </c>
      <c r="L7" s="5">
        <f t="shared" si="1"/>
        <v>1.0798924223482984</v>
      </c>
      <c r="M7" s="3"/>
      <c r="N7" s="3">
        <v>50.154829418962613</v>
      </c>
      <c r="O7" s="3">
        <v>336</v>
      </c>
      <c r="P7" s="3" t="e">
        <v>#N/A</v>
      </c>
      <c r="Q7" s="3" t="e">
        <v>#N/A</v>
      </c>
      <c r="R7" s="3" t="e">
        <v>#N/A</v>
      </c>
      <c r="S7" s="3"/>
      <c r="T7">
        <f>INDEX($N$4:$R$4,1,U7)</f>
        <v>-1.7071849789117459E-2</v>
      </c>
      <c r="U7" s="3">
        <v>2</v>
      </c>
      <c r="V7" t="str">
        <f>INDEX($N$3:$R$3,1,U7)</f>
        <v>Notitolo</v>
      </c>
      <c r="W7" s="3"/>
      <c r="X7" s="3"/>
      <c r="Y7" s="3"/>
      <c r="Z7" s="3"/>
      <c r="AA7" s="3"/>
      <c r="AB7" s="3"/>
      <c r="AC7" s="3" t="e">
        <f>ROUND(#REF!,2)</f>
        <v>#REF!</v>
      </c>
      <c r="AD7" s="3" t="e">
        <f>ROUND(#REF!,2)</f>
        <v>#REF!</v>
      </c>
    </row>
    <row r="8" spans="1:30" x14ac:dyDescent="0.25">
      <c r="A8">
        <v>7</v>
      </c>
      <c r="B8" s="1" t="s">
        <v>11</v>
      </c>
      <c r="C8" t="s">
        <v>347</v>
      </c>
      <c r="D8" s="5">
        <v>2.96</v>
      </c>
      <c r="E8" s="5">
        <v>1</v>
      </c>
      <c r="F8" s="5">
        <v>2.06</v>
      </c>
      <c r="G8" s="5">
        <v>46.5</v>
      </c>
      <c r="H8" s="5">
        <v>18.989999999999998</v>
      </c>
      <c r="I8" s="5">
        <v>6.2</v>
      </c>
      <c r="J8" s="5">
        <v>1.7835172622722935</v>
      </c>
      <c r="K8" s="5">
        <f t="shared" si="0"/>
        <v>1.1764827377277065</v>
      </c>
      <c r="L8" s="5">
        <f t="shared" si="1"/>
        <v>2.4504608621319357</v>
      </c>
      <c r="M8" s="3"/>
      <c r="N8" s="3">
        <v>49.128153810733366</v>
      </c>
      <c r="O8" s="3">
        <v>82.280509532375149</v>
      </c>
      <c r="P8" s="3" t="e">
        <v>#N/A</v>
      </c>
      <c r="Q8" s="3" t="e">
        <v>#N/A</v>
      </c>
      <c r="R8" s="3" t="e">
        <v>#N/A</v>
      </c>
      <c r="S8" s="3"/>
      <c r="T8">
        <f>INDEX($N$4:$R$4,1,U8)</f>
        <v>2.4923983326133624E-2</v>
      </c>
      <c r="U8" s="3">
        <v>1</v>
      </c>
      <c r="V8" t="str">
        <f>INDEX($N$3:$R$3,1,U8)</f>
        <v>T.disoc</v>
      </c>
      <c r="W8" s="3"/>
      <c r="X8" s="3"/>
      <c r="Y8" s="3"/>
      <c r="Z8" s="3"/>
      <c r="AA8" s="3"/>
      <c r="AB8" s="3"/>
      <c r="AC8" s="3" t="e">
        <f>ROUND(#REF!,2)</f>
        <v>#REF!</v>
      </c>
      <c r="AD8" s="3" t="e">
        <f>ROUND(#REF!,2)</f>
        <v>#REF!</v>
      </c>
    </row>
    <row r="9" spans="1:30" x14ac:dyDescent="0.25">
      <c r="A9">
        <v>8</v>
      </c>
      <c r="B9" s="1" t="s">
        <v>12</v>
      </c>
      <c r="C9" t="s">
        <v>347</v>
      </c>
      <c r="D9" s="5">
        <v>2.17</v>
      </c>
      <c r="E9" s="5">
        <v>1</v>
      </c>
      <c r="F9" s="5">
        <v>3.86</v>
      </c>
      <c r="G9" s="5">
        <v>47.6</v>
      </c>
      <c r="H9" s="5">
        <v>16.22</v>
      </c>
      <c r="I9" s="5">
        <v>5.0999999999999996</v>
      </c>
      <c r="J9" s="5">
        <v>2.1101739717622805</v>
      </c>
      <c r="K9" s="5">
        <f t="shared" si="0"/>
        <v>5.9826028237719431E-2</v>
      </c>
      <c r="L9" s="5">
        <f t="shared" si="1"/>
        <v>1.2469222068490053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 t="e">
        <f>ROUND(#REF!,2)</f>
        <v>#REF!</v>
      </c>
      <c r="AD9" s="3" t="e">
        <f>ROUND(#REF!,2)</f>
        <v>#REF!</v>
      </c>
    </row>
    <row r="10" spans="1:30" x14ac:dyDescent="0.25">
      <c r="A10">
        <v>9</v>
      </c>
      <c r="B10" s="1" t="s">
        <v>13</v>
      </c>
      <c r="C10" t="s">
        <v>347</v>
      </c>
      <c r="D10" s="5">
        <v>3.46</v>
      </c>
      <c r="E10" s="5">
        <v>1</v>
      </c>
      <c r="F10" s="5">
        <v>2.98</v>
      </c>
      <c r="G10" s="5">
        <v>57.1</v>
      </c>
      <c r="H10" s="5">
        <v>10.72</v>
      </c>
      <c r="I10" s="5">
        <v>4.3</v>
      </c>
      <c r="J10" s="5">
        <v>2.5615938202628463</v>
      </c>
      <c r="K10" s="5">
        <f t="shared" si="0"/>
        <v>0.89840617973715364</v>
      </c>
      <c r="L10" s="5">
        <f t="shared" si="1"/>
        <v>0.70321667048881409</v>
      </c>
      <c r="M10" s="3" t="s">
        <v>358</v>
      </c>
      <c r="N10" s="3">
        <f>N4/N5</f>
        <v>2.5891723739586698</v>
      </c>
      <c r="O10" s="3">
        <f>O4/O5</f>
        <v>-2.4468009858023998</v>
      </c>
      <c r="P10" s="3">
        <f>P4/P5</f>
        <v>8.2518700335733932</v>
      </c>
      <c r="Q10" s="3">
        <f>Q4/Q5</f>
        <v>6.7533920512774532</v>
      </c>
      <c r="R10" s="3">
        <f>R4/R5</f>
        <v>-2.4208902239724668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 t="e">
        <f>ROUND(#REF!,2)</f>
        <v>#REF!</v>
      </c>
      <c r="AD10" s="3" t="e">
        <f>ROUND(#REF!,2)</f>
        <v>#REF!</v>
      </c>
    </row>
    <row r="11" spans="1:30" x14ac:dyDescent="0.25">
      <c r="A11">
        <v>10</v>
      </c>
      <c r="B11" s="1" t="s">
        <v>14</v>
      </c>
      <c r="C11" t="s">
        <v>347</v>
      </c>
      <c r="D11" s="5">
        <v>1.58</v>
      </c>
      <c r="E11" s="5">
        <v>1</v>
      </c>
      <c r="F11" s="5">
        <v>1.59</v>
      </c>
      <c r="G11" s="5">
        <v>40.200000000000003</v>
      </c>
      <c r="H11" s="5">
        <v>17.53</v>
      </c>
      <c r="I11" s="5">
        <v>8.6999999999999993</v>
      </c>
      <c r="J11" s="5">
        <v>1.4746987064018005</v>
      </c>
      <c r="K11" s="5">
        <f t="shared" si="0"/>
        <v>0.10530129359819962</v>
      </c>
      <c r="L11" s="5">
        <f t="shared" si="1"/>
        <v>0.62901536041748318</v>
      </c>
      <c r="M11" s="3" t="s">
        <v>359</v>
      </c>
      <c r="N11" s="3">
        <f>TDIST(ABS(N10),$O$7,2)</f>
        <v>1.00390213391547E-2</v>
      </c>
      <c r="O11" s="3">
        <f>TDIST(ABS(O10),$O$7,2)</f>
        <v>1.4924889301564968E-2</v>
      </c>
      <c r="P11" s="3">
        <f>TDIST(ABS(P10),$O$7,2)</f>
        <v>3.5898910775113752E-15</v>
      </c>
      <c r="Q11" s="3">
        <f>TDIST(ABS(Q10),$O$7,2)</f>
        <v>6.3670531266827878E-11</v>
      </c>
      <c r="R11" s="3">
        <f>TDIST(ABS(R10),$O$7,2)</f>
        <v>1.6011998588291276E-2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 t="e">
        <f>ROUND(#REF!,2)</f>
        <v>#REF!</v>
      </c>
      <c r="AD11" s="3" t="e">
        <f>ROUND(#REF!,2)</f>
        <v>#REF!</v>
      </c>
    </row>
    <row r="12" spans="1:30" x14ac:dyDescent="0.25">
      <c r="A12">
        <v>11</v>
      </c>
      <c r="B12" s="1" t="s">
        <v>15</v>
      </c>
      <c r="C12" t="s">
        <v>347</v>
      </c>
      <c r="D12" s="5">
        <v>3.2</v>
      </c>
      <c r="E12" s="5">
        <v>1</v>
      </c>
      <c r="F12" s="5">
        <v>5.5</v>
      </c>
      <c r="G12" s="5">
        <v>49.5</v>
      </c>
      <c r="H12" s="5">
        <v>9.69</v>
      </c>
      <c r="I12" s="5">
        <v>5.0999999999999996</v>
      </c>
      <c r="J12" s="5">
        <v>2.5483423432583008</v>
      </c>
      <c r="K12" s="5">
        <f t="shared" si="0"/>
        <v>0.6516576567416994</v>
      </c>
      <c r="L12" s="5">
        <f t="shared" si="1"/>
        <v>0.29850527554739181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 t="e">
        <f>ROUND(#REF!,2)</f>
        <v>#REF!</v>
      </c>
      <c r="AD12" s="3" t="e">
        <f>ROUND(#REF!,2)</f>
        <v>#REF!</v>
      </c>
    </row>
    <row r="13" spans="1:30" x14ac:dyDescent="0.25">
      <c r="A13">
        <v>12</v>
      </c>
      <c r="B13" s="1" t="s">
        <v>16</v>
      </c>
      <c r="C13" t="s">
        <v>347</v>
      </c>
      <c r="D13" s="5">
        <v>2.09</v>
      </c>
      <c r="E13" s="5">
        <v>1</v>
      </c>
      <c r="F13" s="5">
        <v>2.5099999999999998</v>
      </c>
      <c r="G13" s="5">
        <v>48.4</v>
      </c>
      <c r="H13" s="5">
        <v>19.71</v>
      </c>
      <c r="I13" s="5">
        <v>4.0999999999999996</v>
      </c>
      <c r="J13" s="5">
        <v>1.8809687741507168</v>
      </c>
      <c r="K13" s="5">
        <f t="shared" si="0"/>
        <v>0.20903122584928302</v>
      </c>
      <c r="L13" s="5">
        <f t="shared" si="1"/>
        <v>0.19591815732455906</v>
      </c>
      <c r="M13" s="3" t="s">
        <v>376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 t="e">
        <f>ROUND(#REF!,2)</f>
        <v>#REF!</v>
      </c>
      <c r="AD13" s="3" t="e">
        <f>ROUND(#REF!,2)</f>
        <v>#REF!</v>
      </c>
    </row>
    <row r="14" spans="1:30" x14ac:dyDescent="0.25">
      <c r="A14">
        <v>13</v>
      </c>
      <c r="B14" s="1" t="s">
        <v>17</v>
      </c>
      <c r="C14" t="s">
        <v>347</v>
      </c>
      <c r="D14" s="5">
        <v>2.2999999999999998</v>
      </c>
      <c r="E14" s="5">
        <v>1</v>
      </c>
      <c r="F14" s="5">
        <v>1.25</v>
      </c>
      <c r="G14" s="5">
        <v>42.3</v>
      </c>
      <c r="H14" s="5">
        <v>16.72</v>
      </c>
      <c r="I14" s="5">
        <v>5.4</v>
      </c>
      <c r="J14" s="5">
        <v>1.469594634838481</v>
      </c>
      <c r="K14" s="5">
        <f t="shared" si="0"/>
        <v>0.83040536516151886</v>
      </c>
      <c r="L14" s="5">
        <f t="shared" si="1"/>
        <v>0.38610582100602187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 t="e">
        <f>ROUND(#REF!,2)</f>
        <v>#REF!</v>
      </c>
      <c r="AD14" s="3" t="e">
        <f>ROUND(#REF!,2)</f>
        <v>#REF!</v>
      </c>
    </row>
    <row r="15" spans="1:30" x14ac:dyDescent="0.25">
      <c r="A15">
        <v>14</v>
      </c>
      <c r="B15" s="1" t="s">
        <v>18</v>
      </c>
      <c r="C15" t="s">
        <v>347</v>
      </c>
      <c r="D15" s="5">
        <v>1.55</v>
      </c>
      <c r="E15" s="5">
        <v>1</v>
      </c>
      <c r="F15" s="5">
        <v>2.85</v>
      </c>
      <c r="G15" s="5">
        <v>41.6</v>
      </c>
      <c r="H15" s="5">
        <v>22.33</v>
      </c>
      <c r="I15" s="5">
        <v>3.7</v>
      </c>
      <c r="J15" s="5">
        <v>1.5159868703996424</v>
      </c>
      <c r="K15" s="5">
        <f t="shared" si="0"/>
        <v>3.4013129600357628E-2</v>
      </c>
      <c r="L15" s="5">
        <f t="shared" si="1"/>
        <v>0.6342405928621041</v>
      </c>
      <c r="M15" s="3" t="s">
        <v>377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 t="e">
        <f>ROUND(#REF!,2)</f>
        <v>#REF!</v>
      </c>
      <c r="AD15" s="3" t="e">
        <f>ROUND(#REF!,2)</f>
        <v>#REF!</v>
      </c>
    </row>
    <row r="16" spans="1:30" x14ac:dyDescent="0.25">
      <c r="A16">
        <v>15</v>
      </c>
      <c r="B16" s="1" t="s">
        <v>19</v>
      </c>
      <c r="C16" t="s">
        <v>347</v>
      </c>
      <c r="D16" s="5">
        <v>1.98</v>
      </c>
      <c r="E16" s="5">
        <v>1</v>
      </c>
      <c r="F16" s="5">
        <v>1.93</v>
      </c>
      <c r="G16" s="5">
        <v>40.9</v>
      </c>
      <c r="H16" s="5">
        <v>16.29</v>
      </c>
      <c r="I16" s="5">
        <v>7.1</v>
      </c>
      <c r="J16" s="5">
        <v>1.5398019408603532</v>
      </c>
      <c r="K16" s="5">
        <f t="shared" si="0"/>
        <v>0.44019805913964682</v>
      </c>
      <c r="L16" s="5">
        <f t="shared" si="1"/>
        <v>0.16498619698483732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 t="e">
        <f>ROUND(#REF!,2)</f>
        <v>#REF!</v>
      </c>
      <c r="AD16" s="3" t="e">
        <f>ROUND(#REF!,2)</f>
        <v>#REF!</v>
      </c>
    </row>
    <row r="17" spans="1:30" x14ac:dyDescent="0.25">
      <c r="A17">
        <v>16</v>
      </c>
      <c r="B17" s="1" t="s">
        <v>20</v>
      </c>
      <c r="C17" t="s">
        <v>347</v>
      </c>
      <c r="D17" s="5">
        <v>2.15</v>
      </c>
      <c r="E17" s="5">
        <v>1</v>
      </c>
      <c r="F17" s="5">
        <v>1.71</v>
      </c>
      <c r="G17" s="5">
        <v>50.1</v>
      </c>
      <c r="H17" s="5">
        <v>16.82</v>
      </c>
      <c r="I17" s="5">
        <v>5.6</v>
      </c>
      <c r="J17" s="5">
        <v>1.9463617368068964</v>
      </c>
      <c r="K17" s="5">
        <f t="shared" si="0"/>
        <v>0.20363826319310352</v>
      </c>
      <c r="L17" s="5">
        <f t="shared" si="1"/>
        <v>5.5960537058270206E-2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 t="e">
        <f>ROUND(#REF!,2)</f>
        <v>#REF!</v>
      </c>
      <c r="AD17" s="3" t="e">
        <f>ROUND(#REF!,2)</f>
        <v>#REF!</v>
      </c>
    </row>
    <row r="18" spans="1:30" x14ac:dyDescent="0.25">
      <c r="A18">
        <v>17</v>
      </c>
      <c r="B18" s="1" t="s">
        <v>21</v>
      </c>
      <c r="C18" t="s">
        <v>347</v>
      </c>
      <c r="D18" s="5">
        <v>1.44</v>
      </c>
      <c r="E18" s="5">
        <v>1</v>
      </c>
      <c r="F18" s="5">
        <v>2.44</v>
      </c>
      <c r="G18" s="5">
        <v>48.4</v>
      </c>
      <c r="H18" s="5">
        <v>11.97</v>
      </c>
      <c r="I18" s="5">
        <v>5.5</v>
      </c>
      <c r="J18" s="5">
        <v>2.0383157867832131</v>
      </c>
      <c r="K18" s="5">
        <f t="shared" si="0"/>
        <v>-0.59831578678321318</v>
      </c>
      <c r="L18" s="5">
        <f t="shared" si="1"/>
        <v>0.64313029827341661</v>
      </c>
      <c r="M18" s="3" t="s">
        <v>378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 t="e">
        <f>ROUND(#REF!,2)</f>
        <v>#REF!</v>
      </c>
      <c r="AD18" s="3" t="e">
        <f>ROUND(#REF!,2)</f>
        <v>#REF!</v>
      </c>
    </row>
    <row r="19" spans="1:30" x14ac:dyDescent="0.25">
      <c r="A19">
        <v>18</v>
      </c>
      <c r="B19" s="1" t="s">
        <v>22</v>
      </c>
      <c r="C19" t="s">
        <v>347</v>
      </c>
      <c r="D19" s="5">
        <v>2.31</v>
      </c>
      <c r="E19" s="5">
        <v>1</v>
      </c>
      <c r="F19" s="5">
        <v>2.27</v>
      </c>
      <c r="G19" s="5">
        <v>51.1</v>
      </c>
      <c r="H19" s="5">
        <v>18.38</v>
      </c>
      <c r="I19" s="5">
        <v>5.0999999999999996</v>
      </c>
      <c r="J19" s="5">
        <v>2.0372753210096834</v>
      </c>
      <c r="K19" s="5">
        <f t="shared" si="0"/>
        <v>0.2727246789903166</v>
      </c>
      <c r="L19" s="5">
        <f t="shared" si="1"/>
        <v>0.75871149301496765</v>
      </c>
      <c r="M19" s="3" t="s">
        <v>375</v>
      </c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 t="e">
        <f>ROUND(#REF!,2)</f>
        <v>#REF!</v>
      </c>
      <c r="AD19" s="3" t="e">
        <f>ROUND(#REF!,2)</f>
        <v>#REF!</v>
      </c>
    </row>
    <row r="20" spans="1:30" x14ac:dyDescent="0.25">
      <c r="A20">
        <v>19</v>
      </c>
      <c r="B20" s="1" t="s">
        <v>23</v>
      </c>
      <c r="C20" t="s">
        <v>347</v>
      </c>
      <c r="D20" s="5">
        <v>2.97</v>
      </c>
      <c r="E20" s="5">
        <v>1</v>
      </c>
      <c r="F20" s="5">
        <v>3.71</v>
      </c>
      <c r="G20" s="5">
        <v>51.9</v>
      </c>
      <c r="H20" s="5">
        <v>10.77</v>
      </c>
      <c r="I20" s="5">
        <v>5</v>
      </c>
      <c r="J20" s="5">
        <v>2.405923256526397</v>
      </c>
      <c r="K20" s="5">
        <f t="shared" si="0"/>
        <v>0.56407674347360315</v>
      </c>
      <c r="L20" s="5">
        <f t="shared" si="1"/>
        <v>8.4886025478673161E-2</v>
      </c>
      <c r="M20" s="3" t="s">
        <v>360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 t="e">
        <f>ROUND(#REF!,2)</f>
        <v>#REF!</v>
      </c>
      <c r="AD20" s="3" t="e">
        <f>ROUND(#REF!,2)</f>
        <v>#REF!</v>
      </c>
    </row>
    <row r="21" spans="1:30" x14ac:dyDescent="0.25">
      <c r="A21">
        <v>20</v>
      </c>
      <c r="B21" s="1" t="s">
        <v>24</v>
      </c>
      <c r="C21" t="s">
        <v>347</v>
      </c>
      <c r="D21" s="5">
        <v>2.74</v>
      </c>
      <c r="E21" s="5">
        <v>1</v>
      </c>
      <c r="F21" s="5">
        <v>3.38</v>
      </c>
      <c r="G21" s="5">
        <v>51</v>
      </c>
      <c r="H21" s="5">
        <v>15.2</v>
      </c>
      <c r="I21" s="5">
        <v>4.8</v>
      </c>
      <c r="J21" s="5">
        <v>2.2323716493719554</v>
      </c>
      <c r="K21" s="5">
        <f t="shared" si="0"/>
        <v>0.50762835062804479</v>
      </c>
      <c r="L21" s="5">
        <f t="shared" si="1"/>
        <v>3.1864210548464842E-3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 t="e">
        <f>ROUND(#REF!,2)</f>
        <v>#REF!</v>
      </c>
      <c r="AD21" s="3" t="e">
        <f>ROUND(#REF!,2)</f>
        <v>#REF!</v>
      </c>
    </row>
    <row r="22" spans="1:30" x14ac:dyDescent="0.25">
      <c r="A22">
        <v>21</v>
      </c>
      <c r="B22" s="1" t="s">
        <v>25</v>
      </c>
      <c r="C22" t="s">
        <v>347</v>
      </c>
      <c r="D22" s="5">
        <v>2.37</v>
      </c>
      <c r="E22" s="5">
        <v>1</v>
      </c>
      <c r="F22" s="5">
        <v>4.7699999999999996</v>
      </c>
      <c r="G22" s="5">
        <v>54.2</v>
      </c>
      <c r="H22" s="5">
        <v>11.82</v>
      </c>
      <c r="I22" s="5">
        <v>4</v>
      </c>
      <c r="J22" s="5">
        <v>2.6305535759230212</v>
      </c>
      <c r="K22" s="5">
        <f t="shared" si="0"/>
        <v>-0.26055357592302109</v>
      </c>
      <c r="L22" s="5">
        <f t="shared" si="1"/>
        <v>0.59010347227970716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 t="e">
        <f>ROUND(#REF!,2)</f>
        <v>#REF!</v>
      </c>
      <c r="AD22" s="3" t="e">
        <f>ROUND(#REF!,2)</f>
        <v>#REF!</v>
      </c>
    </row>
    <row r="23" spans="1:30" x14ac:dyDescent="0.25">
      <c r="A23">
        <v>22</v>
      </c>
      <c r="B23" s="1" t="s">
        <v>26</v>
      </c>
      <c r="C23" t="s">
        <v>347</v>
      </c>
      <c r="D23" s="5">
        <v>1.66</v>
      </c>
      <c r="E23" s="5">
        <v>1</v>
      </c>
      <c r="F23" s="5">
        <v>2</v>
      </c>
      <c r="G23" s="5">
        <v>42.5</v>
      </c>
      <c r="H23" s="5">
        <v>12.91</v>
      </c>
      <c r="I23" s="5">
        <v>8.6999999999999993</v>
      </c>
      <c r="J23" s="5">
        <v>1.7311397845044423</v>
      </c>
      <c r="K23" s="5">
        <f t="shared" si="0"/>
        <v>-7.113978450444236E-2</v>
      </c>
      <c r="L23" s="5">
        <f t="shared" si="1"/>
        <v>3.5877584379560845E-2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 t="e">
        <f>ROUND(#REF!,2)</f>
        <v>#REF!</v>
      </c>
      <c r="AD23" s="3" t="e">
        <f>ROUND(#REF!,2)</f>
        <v>#REF!</v>
      </c>
    </row>
    <row r="24" spans="1:30" x14ac:dyDescent="0.25">
      <c r="A24">
        <v>23</v>
      </c>
      <c r="B24" s="1" t="s">
        <v>27</v>
      </c>
      <c r="C24" t="s">
        <v>347</v>
      </c>
      <c r="D24" s="5">
        <v>2.4900000000000002</v>
      </c>
      <c r="E24" s="5">
        <v>1</v>
      </c>
      <c r="F24" s="5">
        <v>2.48</v>
      </c>
      <c r="G24" s="5">
        <v>51.7</v>
      </c>
      <c r="H24" s="5">
        <v>14.55</v>
      </c>
      <c r="I24" s="5">
        <v>4</v>
      </c>
      <c r="J24" s="5">
        <v>2.1358198944600355</v>
      </c>
      <c r="K24" s="5">
        <f t="shared" si="0"/>
        <v>0.35418010553996471</v>
      </c>
      <c r="L24" s="5">
        <f t="shared" si="1"/>
        <v>0.18089700886738652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 t="e">
        <f>ROUND(#REF!,2)</f>
        <v>#REF!</v>
      </c>
      <c r="AD24" s="3" t="e">
        <f>ROUND(#REF!,2)</f>
        <v>#REF!</v>
      </c>
    </row>
    <row r="25" spans="1:30" x14ac:dyDescent="0.25">
      <c r="A25">
        <v>24</v>
      </c>
      <c r="B25" s="1" t="s">
        <v>28</v>
      </c>
      <c r="C25" t="s">
        <v>347</v>
      </c>
      <c r="D25" s="5">
        <v>2.11</v>
      </c>
      <c r="E25" s="5">
        <v>1</v>
      </c>
      <c r="F25" s="5">
        <v>3.05</v>
      </c>
      <c r="G25" s="5">
        <v>47.8</v>
      </c>
      <c r="H25" s="5">
        <v>14.67</v>
      </c>
      <c r="I25" s="5">
        <v>5.5</v>
      </c>
      <c r="J25" s="5">
        <v>2.0450717182404596</v>
      </c>
      <c r="K25" s="5">
        <f t="shared" si="0"/>
        <v>6.4928281759540241E-2</v>
      </c>
      <c r="L25" s="5">
        <f t="shared" si="1"/>
        <v>8.3666617560301734E-2</v>
      </c>
      <c r="M25" s="3" t="s">
        <v>374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 t="e">
        <f>ROUND(#REF!,2)</f>
        <v>#REF!</v>
      </c>
      <c r="AD25" s="3" t="e">
        <f>ROUND(#REF!,2)</f>
        <v>#REF!</v>
      </c>
    </row>
    <row r="26" spans="1:30" x14ac:dyDescent="0.25">
      <c r="A26">
        <v>25</v>
      </c>
      <c r="B26" s="1" t="s">
        <v>29</v>
      </c>
      <c r="C26" t="s">
        <v>347</v>
      </c>
      <c r="D26" s="5">
        <v>2.73</v>
      </c>
      <c r="E26" s="5">
        <v>1</v>
      </c>
      <c r="F26" s="5">
        <v>2.99</v>
      </c>
      <c r="G26" s="5">
        <v>49.9</v>
      </c>
      <c r="H26" s="5">
        <v>15.43</v>
      </c>
      <c r="I26" s="5">
        <v>5.9</v>
      </c>
      <c r="J26" s="5">
        <v>2.1441143063823596</v>
      </c>
      <c r="K26" s="5">
        <f t="shared" si="0"/>
        <v>0.58588569361764042</v>
      </c>
      <c r="L26" s="5">
        <f t="shared" si="1"/>
        <v>0.2713966249698902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 t="e">
        <f>ROUND(#REF!,2)</f>
        <v>#REF!</v>
      </c>
      <c r="AD26" s="3" t="e">
        <f>ROUND(#REF!,2)</f>
        <v>#REF!</v>
      </c>
    </row>
    <row r="27" spans="1:30" x14ac:dyDescent="0.25">
      <c r="A27">
        <v>26</v>
      </c>
      <c r="B27" s="1" t="s">
        <v>30</v>
      </c>
      <c r="C27" t="s">
        <v>347</v>
      </c>
      <c r="D27" s="5">
        <v>1.79</v>
      </c>
      <c r="E27" s="5">
        <v>1</v>
      </c>
      <c r="F27" s="5">
        <v>2.2799999999999998</v>
      </c>
      <c r="G27" s="5">
        <v>47.7</v>
      </c>
      <c r="H27" s="5">
        <v>20.05</v>
      </c>
      <c r="I27" s="5">
        <v>4.9000000000000004</v>
      </c>
      <c r="J27" s="5">
        <v>1.826506660028671</v>
      </c>
      <c r="K27" s="5">
        <f t="shared" si="0"/>
        <v>-3.6506660028670979E-2</v>
      </c>
      <c r="L27" s="5">
        <f t="shared" si="1"/>
        <v>0.38737224187739516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 t="e">
        <f>ROUND(#REF!,2)</f>
        <v>#REF!</v>
      </c>
      <c r="AD27" s="3" t="e">
        <f>ROUND(#REF!,2)</f>
        <v>#REF!</v>
      </c>
    </row>
    <row r="28" spans="1:30" x14ac:dyDescent="0.25">
      <c r="A28">
        <v>27</v>
      </c>
      <c r="B28" s="1" t="s">
        <v>31</v>
      </c>
      <c r="C28" t="s">
        <v>347</v>
      </c>
      <c r="D28" s="5">
        <v>1.73</v>
      </c>
      <c r="E28" s="5">
        <v>1</v>
      </c>
      <c r="F28" s="5">
        <v>1.9</v>
      </c>
      <c r="G28" s="5">
        <v>44.6</v>
      </c>
      <c r="H28" s="5">
        <v>14.13</v>
      </c>
      <c r="I28" s="5">
        <v>5.4</v>
      </c>
      <c r="J28" s="5">
        <v>1.7245776226413054</v>
      </c>
      <c r="K28" s="5">
        <f t="shared" si="0"/>
        <v>5.4223773586945523E-3</v>
      </c>
      <c r="L28" s="5">
        <f t="shared" si="1"/>
        <v>1.7580441762310964E-3</v>
      </c>
      <c r="M28" s="3" t="s">
        <v>362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 t="e">
        <f>ROUND(#REF!,2)</f>
        <v>#REF!</v>
      </c>
      <c r="AD28" s="3" t="e">
        <f>ROUND(#REF!,2)</f>
        <v>#REF!</v>
      </c>
    </row>
    <row r="29" spans="1:30" x14ac:dyDescent="0.25">
      <c r="A29">
        <v>28</v>
      </c>
      <c r="B29" s="1" t="s">
        <v>32</v>
      </c>
      <c r="C29" t="s">
        <v>347</v>
      </c>
      <c r="D29" s="5">
        <v>2.65</v>
      </c>
      <c r="E29" s="5">
        <v>1</v>
      </c>
      <c r="F29" s="5">
        <v>2.23</v>
      </c>
      <c r="G29" s="5">
        <v>47.5</v>
      </c>
      <c r="H29" s="5">
        <v>15.83</v>
      </c>
      <c r="I29" s="5">
        <v>7.5</v>
      </c>
      <c r="J29" s="5">
        <v>1.9459267797121085</v>
      </c>
      <c r="K29" s="5">
        <f t="shared" si="0"/>
        <v>0.70407322028789143</v>
      </c>
      <c r="L29" s="5">
        <f t="shared" si="1"/>
        <v>0.48811300032567734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 t="e">
        <f>ROUND(#REF!,2)</f>
        <v>#REF!</v>
      </c>
      <c r="AD29" s="3" t="e">
        <f>ROUND(#REF!,2)</f>
        <v>#REF!</v>
      </c>
    </row>
    <row r="30" spans="1:30" x14ac:dyDescent="0.25">
      <c r="A30">
        <v>29</v>
      </c>
      <c r="B30" s="1" t="s">
        <v>33</v>
      </c>
      <c r="C30" t="s">
        <v>347</v>
      </c>
      <c r="D30" s="5">
        <v>2.2799999999999998</v>
      </c>
      <c r="E30" s="5">
        <v>1</v>
      </c>
      <c r="F30" s="5">
        <v>2.11</v>
      </c>
      <c r="G30" s="5">
        <v>41.8</v>
      </c>
      <c r="H30" s="5">
        <v>9.49</v>
      </c>
      <c r="I30" s="5">
        <v>5.9</v>
      </c>
      <c r="J30" s="5">
        <v>1.6981716523758583</v>
      </c>
      <c r="K30" s="5">
        <f t="shared" si="0"/>
        <v>0.58182834762414148</v>
      </c>
      <c r="L30" s="5">
        <f t="shared" si="1"/>
        <v>1.4943808892576439E-2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 t="e">
        <f>ROUND(#REF!,2)</f>
        <v>#REF!</v>
      </c>
      <c r="AD30" s="3" t="e">
        <f>ROUND(#REF!,2)</f>
        <v>#REF!</v>
      </c>
    </row>
    <row r="31" spans="1:30" x14ac:dyDescent="0.25">
      <c r="A31">
        <v>30</v>
      </c>
      <c r="B31" s="1" t="s">
        <v>34</v>
      </c>
      <c r="C31" t="s">
        <v>347</v>
      </c>
      <c r="D31" s="5">
        <v>2.62</v>
      </c>
      <c r="E31" s="5">
        <v>1</v>
      </c>
      <c r="F31" s="5">
        <v>3.04</v>
      </c>
      <c r="G31" s="5">
        <v>53.4</v>
      </c>
      <c r="H31" s="5">
        <v>12.34</v>
      </c>
      <c r="I31" s="5">
        <v>5.6</v>
      </c>
      <c r="J31" s="5">
        <v>2.3802170646340755</v>
      </c>
      <c r="K31" s="5">
        <f t="shared" si="0"/>
        <v>0.23978293536592465</v>
      </c>
      <c r="L31" s="5">
        <f t="shared" si="1"/>
        <v>0.11699506404689351</v>
      </c>
      <c r="N31" s="5" t="s">
        <v>380</v>
      </c>
      <c r="O31" s="5" t="s">
        <v>0</v>
      </c>
      <c r="P31" s="3" t="s">
        <v>367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 t="e">
        <f>ROUND(#REF!,2)</f>
        <v>#REF!</v>
      </c>
      <c r="AD31" s="3" t="e">
        <f>ROUND(#REF!,2)</f>
        <v>#REF!</v>
      </c>
    </row>
    <row r="32" spans="1:30" x14ac:dyDescent="0.25">
      <c r="A32">
        <v>31</v>
      </c>
      <c r="B32" s="1" t="s">
        <v>35</v>
      </c>
      <c r="C32" t="s">
        <v>347</v>
      </c>
      <c r="D32" s="5">
        <v>3.43</v>
      </c>
      <c r="E32" s="5">
        <v>1</v>
      </c>
      <c r="F32" s="5">
        <v>2.0099999999999998</v>
      </c>
      <c r="G32" s="5">
        <v>45</v>
      </c>
      <c r="H32" s="5">
        <v>12.58</v>
      </c>
      <c r="I32" s="5">
        <v>7</v>
      </c>
      <c r="J32" s="5">
        <v>1.8271514894842591</v>
      </c>
      <c r="K32" s="5">
        <f t="shared" si="0"/>
        <v>1.6028485105157411</v>
      </c>
      <c r="L32" s="5">
        <f t="shared" si="1"/>
        <v>1.8579477621584999</v>
      </c>
      <c r="N32" s="3">
        <f t="array" ref="N32:P36">LINEST(D2:D342,F2:G342,1,1)</f>
        <v>4.9121698171732599E-2</v>
      </c>
      <c r="O32" s="3">
        <v>0.15115031882454091</v>
      </c>
      <c r="P32" s="3">
        <v>-0.73339904612476814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 t="e">
        <f>ROUND(#REF!,2)</f>
        <v>#REF!</v>
      </c>
      <c r="AD32" s="3" t="e">
        <f>ROUND(#REF!,2)</f>
        <v>#REF!</v>
      </c>
    </row>
    <row r="33" spans="1:30" x14ac:dyDescent="0.25">
      <c r="A33">
        <v>32</v>
      </c>
      <c r="B33" s="1" t="s">
        <v>36</v>
      </c>
      <c r="C33" t="s">
        <v>347</v>
      </c>
      <c r="D33" s="5">
        <v>3.02</v>
      </c>
      <c r="E33" s="5">
        <v>1</v>
      </c>
      <c r="F33" s="5">
        <v>5.48</v>
      </c>
      <c r="G33" s="5">
        <v>46.2</v>
      </c>
      <c r="H33" s="5">
        <v>13.5</v>
      </c>
      <c r="I33" s="5">
        <v>6.1</v>
      </c>
      <c r="J33" s="5">
        <v>2.3320536041636255</v>
      </c>
      <c r="K33" s="5">
        <f t="shared" si="0"/>
        <v>0.68794639583637451</v>
      </c>
      <c r="L33" s="5">
        <f t="shared" si="1"/>
        <v>0.83704587944477682</v>
      </c>
      <c r="N33" s="3">
        <v>6.1481792939979468E-3</v>
      </c>
      <c r="O33" s="3">
        <v>2.0034531437200177E-2</v>
      </c>
      <c r="P33" s="3">
        <v>0.26464376658333238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 t="e">
        <f>ROUND(#REF!,2)</f>
        <v>#REF!</v>
      </c>
      <c r="AD33" s="3" t="e">
        <f>ROUND(#REF!,2)</f>
        <v>#REF!</v>
      </c>
    </row>
    <row r="34" spans="1:30" x14ac:dyDescent="0.25">
      <c r="A34">
        <v>33</v>
      </c>
      <c r="B34" s="1" t="s">
        <v>37</v>
      </c>
      <c r="C34" t="s">
        <v>347</v>
      </c>
      <c r="D34" s="5">
        <v>1.51</v>
      </c>
      <c r="E34" s="5">
        <v>1</v>
      </c>
      <c r="F34" s="5">
        <v>2.63</v>
      </c>
      <c r="G34" s="5">
        <v>39.5</v>
      </c>
      <c r="H34" s="5">
        <v>13.29</v>
      </c>
      <c r="I34" s="5">
        <v>10.3</v>
      </c>
      <c r="J34" s="5">
        <v>1.6940363562271319</v>
      </c>
      <c r="K34" s="5">
        <f t="shared" si="0"/>
        <v>-0.18403635622713188</v>
      </c>
      <c r="L34" s="5">
        <f t="shared" si="1"/>
        <v>0.76035391989624646</v>
      </c>
      <c r="N34" s="3">
        <v>0.35554503381604768</v>
      </c>
      <c r="O34" s="3">
        <v>0.500552847292006</v>
      </c>
      <c r="P34" s="3" t="e">
        <v>#N/A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 t="e">
        <f>ROUND(#REF!,2)</f>
        <v>#REF!</v>
      </c>
      <c r="AD34" s="3" t="e">
        <f>ROUND(#REF!,2)</f>
        <v>#REF!</v>
      </c>
    </row>
    <row r="35" spans="1:30" x14ac:dyDescent="0.25">
      <c r="A35">
        <v>34</v>
      </c>
      <c r="B35" s="1" t="s">
        <v>38</v>
      </c>
      <c r="C35" t="s">
        <v>347</v>
      </c>
      <c r="D35" s="5">
        <v>3.15</v>
      </c>
      <c r="E35" s="5">
        <v>1</v>
      </c>
      <c r="F35" s="5">
        <v>3.29</v>
      </c>
      <c r="G35" s="5">
        <v>47.9</v>
      </c>
      <c r="H35" s="5">
        <v>11.61</v>
      </c>
      <c r="I35" s="5">
        <v>4.5999999999999996</v>
      </c>
      <c r="J35" s="5">
        <v>2.1133323794139294</v>
      </c>
      <c r="K35" s="5">
        <f t="shared" si="0"/>
        <v>1.0366676205860705</v>
      </c>
      <c r="L35" s="5">
        <f t="shared" si="1"/>
        <v>1.4901181990075674</v>
      </c>
      <c r="N35" s="3">
        <v>93.237097807949652</v>
      </c>
      <c r="O35" s="3">
        <v>338</v>
      </c>
      <c r="P35" s="3" t="e">
        <v>#N/A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 t="e">
        <f>ROUND(#REF!,2)</f>
        <v>#REF!</v>
      </c>
      <c r="AD35" s="3" t="e">
        <f>ROUND(#REF!,2)</f>
        <v>#REF!</v>
      </c>
    </row>
    <row r="36" spans="1:30" x14ac:dyDescent="0.25">
      <c r="A36">
        <v>35</v>
      </c>
      <c r="B36" s="1" t="s">
        <v>39</v>
      </c>
      <c r="C36" t="s">
        <v>347</v>
      </c>
      <c r="D36" s="5">
        <v>2</v>
      </c>
      <c r="E36" s="5">
        <v>1</v>
      </c>
      <c r="F36" s="5">
        <v>2.15</v>
      </c>
      <c r="G36" s="5">
        <v>47</v>
      </c>
      <c r="H36" s="5">
        <v>14.17</v>
      </c>
      <c r="I36" s="5">
        <v>5.5</v>
      </c>
      <c r="J36" s="5">
        <v>1.8870790569180795</v>
      </c>
      <c r="K36" s="5">
        <f t="shared" si="0"/>
        <v>0.11292094308192047</v>
      </c>
      <c r="L36" s="5">
        <f t="shared" si="1"/>
        <v>0.85330792419995627</v>
      </c>
      <c r="N36" s="3">
        <v>46.721697652047141</v>
      </c>
      <c r="O36" s="3">
        <v>84.686965691061374</v>
      </c>
      <c r="P36" s="3" t="e">
        <v>#N/A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 t="e">
        <f>ROUND(#REF!,2)</f>
        <v>#REF!</v>
      </c>
      <c r="AD36" s="3" t="e">
        <f>ROUND(#REF!,2)</f>
        <v>#REF!</v>
      </c>
    </row>
    <row r="37" spans="1:30" x14ac:dyDescent="0.25">
      <c r="A37">
        <v>36</v>
      </c>
      <c r="B37" s="1" t="s">
        <v>40</v>
      </c>
      <c r="C37" t="s">
        <v>347</v>
      </c>
      <c r="D37" s="5">
        <v>2.95</v>
      </c>
      <c r="E37" s="5">
        <v>1</v>
      </c>
      <c r="F37" s="5">
        <v>3.58</v>
      </c>
      <c r="G37" s="5">
        <v>50.8</v>
      </c>
      <c r="H37" s="5">
        <v>12.54</v>
      </c>
      <c r="I37" s="5">
        <v>5.3</v>
      </c>
      <c r="J37" s="5">
        <v>2.3074003233704174</v>
      </c>
      <c r="K37" s="5">
        <f t="shared" si="0"/>
        <v>0.64259967662958273</v>
      </c>
      <c r="L37" s="5">
        <f t="shared" si="1"/>
        <v>0.28055956077265537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 t="e">
        <f>ROUND(#REF!,2)</f>
        <v>#REF!</v>
      </c>
      <c r="AD37" s="3" t="e">
        <f>ROUND(#REF!,2)</f>
        <v>#REF!</v>
      </c>
    </row>
    <row r="38" spans="1:30" x14ac:dyDescent="0.25">
      <c r="A38">
        <v>37</v>
      </c>
      <c r="B38" s="1" t="s">
        <v>41</v>
      </c>
      <c r="C38" t="s">
        <v>347</v>
      </c>
      <c r="D38" s="5">
        <v>1.98</v>
      </c>
      <c r="E38" s="5">
        <v>1</v>
      </c>
      <c r="F38" s="5">
        <v>1.41</v>
      </c>
      <c r="G38" s="5">
        <v>47.6</v>
      </c>
      <c r="H38" s="5">
        <v>17.38</v>
      </c>
      <c r="I38" s="5">
        <v>5</v>
      </c>
      <c r="J38" s="5">
        <v>1.7489843789591994</v>
      </c>
      <c r="K38" s="5">
        <f t="shared" si="0"/>
        <v>0.23101562104080053</v>
      </c>
      <c r="L38" s="5">
        <f t="shared" si="1"/>
        <v>0.16940143481490974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 t="e">
        <f>ROUND(#REF!,2)</f>
        <v>#REF!</v>
      </c>
      <c r="AD38" s="3" t="e">
        <f>ROUND(#REF!,2)</f>
        <v>#REF!</v>
      </c>
    </row>
    <row r="39" spans="1:30" x14ac:dyDescent="0.25">
      <c r="A39">
        <v>38</v>
      </c>
      <c r="B39" s="1" t="s">
        <v>42</v>
      </c>
      <c r="C39" t="s">
        <v>347</v>
      </c>
      <c r="D39" s="5">
        <v>2.38</v>
      </c>
      <c r="E39" s="5">
        <v>1</v>
      </c>
      <c r="F39" s="5">
        <v>1.1499999999999999</v>
      </c>
      <c r="G39" s="5">
        <v>50.8</v>
      </c>
      <c r="H39" s="5">
        <v>13.54</v>
      </c>
      <c r="I39" s="5">
        <v>5.2</v>
      </c>
      <c r="J39" s="5">
        <v>1.9517087069312697</v>
      </c>
      <c r="K39" s="5">
        <f t="shared" si="0"/>
        <v>0.42829129306873015</v>
      </c>
      <c r="L39" s="5">
        <f t="shared" si="1"/>
        <v>3.8917690774071249E-2</v>
      </c>
      <c r="M39" t="s">
        <v>364</v>
      </c>
      <c r="N39" s="6">
        <f>(O36-O8)/2</f>
        <v>1.2032280793431127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 t="e">
        <f>ROUND(#REF!,2)</f>
        <v>#REF!</v>
      </c>
      <c r="AD39" s="3" t="e">
        <f>ROUND(#REF!,2)</f>
        <v>#REF!</v>
      </c>
    </row>
    <row r="40" spans="1:30" x14ac:dyDescent="0.25">
      <c r="A40">
        <v>39</v>
      </c>
      <c r="B40" s="1" t="s">
        <v>43</v>
      </c>
      <c r="C40" t="s">
        <v>347</v>
      </c>
      <c r="D40" s="5">
        <v>1.98</v>
      </c>
      <c r="E40" s="5">
        <v>1</v>
      </c>
      <c r="F40" s="5">
        <v>2.36</v>
      </c>
      <c r="G40" s="5">
        <v>46.2</v>
      </c>
      <c r="H40" s="5">
        <v>18.27</v>
      </c>
      <c r="I40" s="5">
        <v>6.3</v>
      </c>
      <c r="J40" s="5">
        <v>1.8240347352975848</v>
      </c>
      <c r="K40" s="5">
        <f t="shared" si="0"/>
        <v>0.15596526470241523</v>
      </c>
      <c r="L40" s="5">
        <f t="shared" si="1"/>
        <v>7.4161465725770953E-2</v>
      </c>
      <c r="M40" s="3" t="s">
        <v>363</v>
      </c>
      <c r="N40" s="3">
        <f>O8/O7</f>
        <v>0.24488246884635462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 t="e">
        <f>ROUND(#REF!,2)</f>
        <v>#REF!</v>
      </c>
      <c r="AD40" s="3" t="e">
        <f>ROUND(#REF!,2)</f>
        <v>#REF!</v>
      </c>
    </row>
    <row r="41" spans="1:30" x14ac:dyDescent="0.25">
      <c r="A41">
        <v>40</v>
      </c>
      <c r="B41" s="1" t="s">
        <v>44</v>
      </c>
      <c r="C41" t="s">
        <v>347</v>
      </c>
      <c r="D41" s="5">
        <v>3.3</v>
      </c>
      <c r="E41" s="5">
        <v>1</v>
      </c>
      <c r="F41" s="5">
        <v>2.42</v>
      </c>
      <c r="G41" s="5">
        <v>44.5</v>
      </c>
      <c r="H41" s="5">
        <v>17.47</v>
      </c>
      <c r="I41" s="5">
        <v>5.9</v>
      </c>
      <c r="J41" s="5">
        <v>1.7466935053080495</v>
      </c>
      <c r="K41" s="5">
        <f t="shared" si="0"/>
        <v>1.5533064946919504</v>
      </c>
      <c r="L41" s="5">
        <f t="shared" si="1"/>
        <v>1.952562513028667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 t="e">
        <f>ROUND(#REF!,2)</f>
        <v>#REF!</v>
      </c>
      <c r="AD41" s="3" t="e">
        <f>ROUND(#REF!,2)</f>
        <v>#REF!</v>
      </c>
    </row>
    <row r="42" spans="1:30" x14ac:dyDescent="0.25">
      <c r="A42">
        <v>41</v>
      </c>
      <c r="B42" s="1" t="s">
        <v>45</v>
      </c>
      <c r="C42" t="s">
        <v>347</v>
      </c>
      <c r="D42" s="5">
        <v>3.46</v>
      </c>
      <c r="E42" s="5">
        <v>1</v>
      </c>
      <c r="F42" s="5">
        <v>2.94</v>
      </c>
      <c r="G42" s="5">
        <v>49.7</v>
      </c>
      <c r="H42" s="5">
        <v>12.89</v>
      </c>
      <c r="I42" s="5">
        <v>5.7</v>
      </c>
      <c r="J42" s="5">
        <v>2.1650665651069061</v>
      </c>
      <c r="K42" s="5">
        <f t="shared" si="0"/>
        <v>1.2949334348930939</v>
      </c>
      <c r="L42" s="5">
        <f t="shared" si="1"/>
        <v>6.675663802982347E-2</v>
      </c>
      <c r="M42" s="3" t="s">
        <v>365</v>
      </c>
      <c r="N42" s="3">
        <f>N39/N40</f>
        <v>4.9134921132228868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 t="e">
        <f>ROUND(#REF!,2)</f>
        <v>#REF!</v>
      </c>
      <c r="AD42" s="3" t="e">
        <f>ROUND(#REF!,2)</f>
        <v>#REF!</v>
      </c>
    </row>
    <row r="43" spans="1:30" x14ac:dyDescent="0.25">
      <c r="A43">
        <v>42</v>
      </c>
      <c r="B43" s="1" t="s">
        <v>46</v>
      </c>
      <c r="C43" t="s">
        <v>347</v>
      </c>
      <c r="D43" s="5">
        <v>3.12</v>
      </c>
      <c r="E43" s="5">
        <v>1</v>
      </c>
      <c r="F43" s="5">
        <v>4.18</v>
      </c>
      <c r="G43" s="5">
        <v>54.5</v>
      </c>
      <c r="H43" s="5">
        <v>11.29</v>
      </c>
      <c r="I43" s="5">
        <v>4</v>
      </c>
      <c r="J43" s="5">
        <v>2.5737543477004636</v>
      </c>
      <c r="K43" s="5">
        <f t="shared" si="0"/>
        <v>0.54624565229953648</v>
      </c>
      <c r="L43" s="5">
        <f t="shared" si="1"/>
        <v>0.56053339580485784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 t="e">
        <f>ROUND(#REF!,2)</f>
        <v>#REF!</v>
      </c>
      <c r="AD43" s="3" t="e">
        <f>ROUND(#REF!,2)</f>
        <v>#REF!</v>
      </c>
    </row>
    <row r="44" spans="1:30" x14ac:dyDescent="0.25">
      <c r="A44">
        <v>43</v>
      </c>
      <c r="B44" s="1" t="s">
        <v>47</v>
      </c>
      <c r="C44" t="s">
        <v>347</v>
      </c>
      <c r="D44" s="5">
        <v>2.95</v>
      </c>
      <c r="E44" s="5">
        <v>1</v>
      </c>
      <c r="F44" s="5">
        <v>4.0199999999999996</v>
      </c>
      <c r="G44" s="5">
        <v>52.6</v>
      </c>
      <c r="H44" s="5">
        <v>12.96</v>
      </c>
      <c r="I44" s="5">
        <v>4.9000000000000004</v>
      </c>
      <c r="J44" s="5">
        <v>2.4457063006009658</v>
      </c>
      <c r="K44" s="5">
        <f t="shared" si="0"/>
        <v>0.50429369939903435</v>
      </c>
      <c r="L44" s="5">
        <f t="shared" si="1"/>
        <v>1.7599663521659491E-3</v>
      </c>
      <c r="M44" s="3" t="s">
        <v>359</v>
      </c>
      <c r="N44" s="7">
        <f>FDIST(N42,2,O7)</f>
        <v>7.8832843504147432E-3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 t="e">
        <f>ROUND(#REF!,2)</f>
        <v>#REF!</v>
      </c>
      <c r="AD44" s="3" t="e">
        <f>ROUND(#REF!,2)</f>
        <v>#REF!</v>
      </c>
    </row>
    <row r="45" spans="1:30" x14ac:dyDescent="0.25">
      <c r="A45">
        <v>44</v>
      </c>
      <c r="B45" s="1" t="s">
        <v>48</v>
      </c>
      <c r="C45" t="s">
        <v>347</v>
      </c>
      <c r="D45" s="5">
        <v>3</v>
      </c>
      <c r="E45" s="5">
        <v>1</v>
      </c>
      <c r="F45" s="5">
        <v>2.37</v>
      </c>
      <c r="G45" s="5">
        <v>47.5</v>
      </c>
      <c r="H45" s="5">
        <v>12.62</v>
      </c>
      <c r="I45" s="5">
        <v>7.7</v>
      </c>
      <c r="J45" s="5">
        <v>2.0250775769841218</v>
      </c>
      <c r="K45" s="5">
        <f t="shared" si="0"/>
        <v>0.97492242301587817</v>
      </c>
      <c r="L45" s="5">
        <f t="shared" si="1"/>
        <v>0.22149139549321958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 t="e">
        <f>ROUND(#REF!,2)</f>
        <v>#REF!</v>
      </c>
      <c r="AD45" s="3" t="e">
        <f>ROUND(#REF!,2)</f>
        <v>#REF!</v>
      </c>
    </row>
    <row r="46" spans="1:30" x14ac:dyDescent="0.25">
      <c r="A46">
        <v>45</v>
      </c>
      <c r="B46" s="1" t="s">
        <v>49</v>
      </c>
      <c r="C46" t="s">
        <v>347</v>
      </c>
      <c r="D46" s="5">
        <v>2.0299999999999998</v>
      </c>
      <c r="E46" s="5">
        <v>1</v>
      </c>
      <c r="F46" s="5">
        <v>1.74</v>
      </c>
      <c r="G46" s="5">
        <v>49.4</v>
      </c>
      <c r="H46" s="5">
        <v>17.37</v>
      </c>
      <c r="I46" s="5">
        <v>5.2</v>
      </c>
      <c r="J46" s="5">
        <v>1.89436999940754</v>
      </c>
      <c r="K46" s="5">
        <f t="shared" si="0"/>
        <v>0.13563000059245978</v>
      </c>
      <c r="L46" s="5">
        <f t="shared" si="1"/>
        <v>0.70441177033736979</v>
      </c>
      <c r="M46" s="3" t="s">
        <v>366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 t="e">
        <f>ROUND(#REF!,2)</f>
        <v>#REF!</v>
      </c>
      <c r="AD46" s="3" t="e">
        <f>ROUND(#REF!,2)</f>
        <v>#REF!</v>
      </c>
    </row>
    <row r="47" spans="1:30" x14ac:dyDescent="0.25">
      <c r="A47">
        <v>46</v>
      </c>
      <c r="B47" s="1" t="s">
        <v>50</v>
      </c>
      <c r="C47" t="s">
        <v>347</v>
      </c>
      <c r="D47" s="5">
        <v>3.35</v>
      </c>
      <c r="E47" s="5">
        <v>1</v>
      </c>
      <c r="F47" s="5">
        <v>3</v>
      </c>
      <c r="G47" s="5">
        <v>54.2</v>
      </c>
      <c r="H47" s="5">
        <v>13.87</v>
      </c>
      <c r="I47" s="5">
        <v>4.7</v>
      </c>
      <c r="J47" s="5">
        <v>2.3681695569894559</v>
      </c>
      <c r="K47" s="5">
        <f t="shared" si="0"/>
        <v>0.98183044301054423</v>
      </c>
      <c r="L47" s="5">
        <f t="shared" si="1"/>
        <v>0.71605518874856189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 t="e">
        <f>ROUND(#REF!,2)</f>
        <v>#REF!</v>
      </c>
      <c r="AD47" s="3" t="e">
        <f>ROUND(#REF!,2)</f>
        <v>#REF!</v>
      </c>
    </row>
    <row r="48" spans="1:30" x14ac:dyDescent="0.25">
      <c r="A48">
        <v>47</v>
      </c>
      <c r="B48" s="1" t="s">
        <v>51</v>
      </c>
      <c r="C48" t="s">
        <v>347</v>
      </c>
      <c r="D48" s="5">
        <v>2.9</v>
      </c>
      <c r="E48" s="5">
        <v>1</v>
      </c>
      <c r="F48" s="5">
        <v>5.64</v>
      </c>
      <c r="G48" s="5">
        <v>51.4</v>
      </c>
      <c r="H48" s="5">
        <v>11.43</v>
      </c>
      <c r="I48" s="5">
        <v>5.3</v>
      </c>
      <c r="J48" s="5">
        <v>2.6428252838379809</v>
      </c>
      <c r="K48" s="5">
        <f t="shared" si="0"/>
        <v>0.25717471616201903</v>
      </c>
      <c r="L48" s="5">
        <f t="shared" si="1"/>
        <v>0.5251259224543644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 t="e">
        <f>ROUND(#REF!,2)</f>
        <v>#REF!</v>
      </c>
      <c r="AD48" s="3" t="e">
        <f>ROUND(#REF!,2)</f>
        <v>#REF!</v>
      </c>
    </row>
    <row r="49" spans="1:30" x14ac:dyDescent="0.25">
      <c r="A49">
        <v>48</v>
      </c>
      <c r="B49" s="1" t="s">
        <v>52</v>
      </c>
      <c r="C49" t="s">
        <v>347</v>
      </c>
      <c r="D49" s="5">
        <v>2.16</v>
      </c>
      <c r="E49" s="5">
        <v>1</v>
      </c>
      <c r="F49" s="5">
        <v>3.54</v>
      </c>
      <c r="G49" s="5">
        <v>49.7</v>
      </c>
      <c r="H49" s="5">
        <v>12.39</v>
      </c>
      <c r="I49" s="5">
        <v>9.1</v>
      </c>
      <c r="J49" s="5">
        <v>2.3413384452405452</v>
      </c>
      <c r="K49" s="5">
        <f t="shared" si="0"/>
        <v>-0.1813384452405451</v>
      </c>
      <c r="L49" s="5">
        <f t="shared" si="1"/>
        <v>0.19229379272327127</v>
      </c>
      <c r="M49" s="3" t="s">
        <v>372</v>
      </c>
      <c r="N49" s="5" t="s">
        <v>383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 t="e">
        <f>ROUND(#REF!,2)</f>
        <v>#REF!</v>
      </c>
      <c r="AD49" s="3" t="e">
        <f>ROUND(#REF!,2)</f>
        <v>#REF!</v>
      </c>
    </row>
    <row r="50" spans="1:30" x14ac:dyDescent="0.25">
      <c r="A50">
        <v>49</v>
      </c>
      <c r="B50" s="1" t="s">
        <v>53</v>
      </c>
      <c r="C50" t="s">
        <v>347</v>
      </c>
      <c r="D50" s="5">
        <v>1.93</v>
      </c>
      <c r="E50" s="5">
        <v>1</v>
      </c>
      <c r="F50" s="5">
        <v>4.42</v>
      </c>
      <c r="G50" s="5">
        <v>42.5</v>
      </c>
      <c r="H50" s="5">
        <v>10.49</v>
      </c>
      <c r="I50" s="5">
        <v>7.5</v>
      </c>
      <c r="J50" s="5">
        <v>2.0772890091213259</v>
      </c>
      <c r="K50" s="5">
        <f t="shared" si="0"/>
        <v>-0.14728900912132592</v>
      </c>
      <c r="L50" s="5">
        <f t="shared" si="1"/>
        <v>1.1593641000367876E-3</v>
      </c>
      <c r="M50" s="3"/>
      <c r="N50" s="3">
        <f>L343/O8</f>
        <v>1.6616771717051335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 t="e">
        <f>ROUND(#REF!,2)</f>
        <v>#REF!</v>
      </c>
      <c r="AD50" s="3" t="e">
        <f>ROUND(#REF!,2)</f>
        <v>#REF!</v>
      </c>
    </row>
    <row r="51" spans="1:30" x14ac:dyDescent="0.25">
      <c r="A51">
        <v>50</v>
      </c>
      <c r="B51" s="1" t="s">
        <v>54</v>
      </c>
      <c r="C51" t="s">
        <v>347</v>
      </c>
      <c r="D51" s="5">
        <v>2.4700000000000002</v>
      </c>
      <c r="E51" s="5">
        <v>1</v>
      </c>
      <c r="F51" s="5">
        <v>1.91</v>
      </c>
      <c r="G51" s="5">
        <v>53.7</v>
      </c>
      <c r="H51" s="5">
        <v>13.35</v>
      </c>
      <c r="I51" s="5">
        <v>4</v>
      </c>
      <c r="J51" s="5">
        <v>2.1825538436772596</v>
      </c>
      <c r="K51" s="5">
        <f t="shared" si="0"/>
        <v>0.28744615632274062</v>
      </c>
      <c r="L51" s="5">
        <f t="shared" si="1"/>
        <v>0.1889946640736799</v>
      </c>
      <c r="M51" s="5" t="s">
        <v>384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 t="e">
        <f>ROUND(#REF!,2)</f>
        <v>#REF!</v>
      </c>
      <c r="AD51" s="3" t="e">
        <f>ROUND(#REF!,2)</f>
        <v>#REF!</v>
      </c>
    </row>
    <row r="52" spans="1:30" x14ac:dyDescent="0.25">
      <c r="A52">
        <v>51</v>
      </c>
      <c r="B52" s="1" t="s">
        <v>55</v>
      </c>
      <c r="C52" t="s">
        <v>347</v>
      </c>
      <c r="D52" s="5">
        <v>1.97</v>
      </c>
      <c r="E52" s="5">
        <v>1</v>
      </c>
      <c r="F52" s="5">
        <v>1.49</v>
      </c>
      <c r="G52" s="5">
        <v>43</v>
      </c>
      <c r="H52" s="5">
        <v>15.95</v>
      </c>
      <c r="I52" s="5">
        <v>9.1999999999999993</v>
      </c>
      <c r="J52" s="5">
        <v>1.6474312078688993</v>
      </c>
      <c r="K52" s="5">
        <f t="shared" si="0"/>
        <v>0.32256879213110068</v>
      </c>
      <c r="L52" s="5">
        <f t="shared" si="1"/>
        <v>1.2335995461266963E-3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 t="e">
        <f>ROUND(#REF!,2)</f>
        <v>#REF!</v>
      </c>
      <c r="AD52" s="3" t="e">
        <f>ROUND(#REF!,2)</f>
        <v>#REF!</v>
      </c>
    </row>
    <row r="53" spans="1:30" x14ac:dyDescent="0.25">
      <c r="A53">
        <v>52</v>
      </c>
      <c r="B53" s="1" t="s">
        <v>56</v>
      </c>
      <c r="C53" t="s">
        <v>347</v>
      </c>
      <c r="D53" s="5">
        <v>2.04</v>
      </c>
      <c r="E53" s="5">
        <v>1</v>
      </c>
      <c r="F53" s="5">
        <v>3.36</v>
      </c>
      <c r="G53" s="5">
        <v>50.8</v>
      </c>
      <c r="H53" s="5">
        <v>12.73</v>
      </c>
      <c r="I53" s="5">
        <v>5.7</v>
      </c>
      <c r="J53" s="5">
        <v>2.2836949808665219</v>
      </c>
      <c r="K53" s="5">
        <f t="shared" si="0"/>
        <v>-0.24369498086652186</v>
      </c>
      <c r="L53" s="5">
        <f t="shared" si="1"/>
        <v>0.32065466060950298</v>
      </c>
      <c r="M53" s="3" t="s">
        <v>371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 t="e">
        <f>ROUND(#REF!,2)</f>
        <v>#REF!</v>
      </c>
      <c r="AD53" s="3" t="e">
        <f>ROUND(#REF!,2)</f>
        <v>#REF!</v>
      </c>
    </row>
    <row r="54" spans="1:30" x14ac:dyDescent="0.25">
      <c r="A54">
        <v>53</v>
      </c>
      <c r="B54" s="1" t="s">
        <v>57</v>
      </c>
      <c r="C54" t="s">
        <v>347</v>
      </c>
      <c r="D54" s="5">
        <v>2.31</v>
      </c>
      <c r="E54" s="5">
        <v>1</v>
      </c>
      <c r="F54" s="5">
        <v>3.31</v>
      </c>
      <c r="G54" s="5">
        <v>48.9</v>
      </c>
      <c r="H54" s="5">
        <v>12.7</v>
      </c>
      <c r="I54" s="5">
        <v>5.6</v>
      </c>
      <c r="J54" s="5">
        <v>2.1749607372695983</v>
      </c>
      <c r="K54" s="5">
        <f t="shared" si="0"/>
        <v>0.13503926273040179</v>
      </c>
      <c r="L54" s="5">
        <f t="shared" si="1"/>
        <v>0.14343962727293391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 t="e">
        <f>ROUND(#REF!,2)</f>
        <v>#REF!</v>
      </c>
      <c r="AD54" s="3" t="e">
        <f>ROUND(#REF!,2)</f>
        <v>#REF!</v>
      </c>
    </row>
    <row r="55" spans="1:30" x14ac:dyDescent="0.25">
      <c r="A55">
        <v>54</v>
      </c>
      <c r="B55" s="1" t="s">
        <v>58</v>
      </c>
      <c r="C55" t="s">
        <v>347</v>
      </c>
      <c r="D55" s="5">
        <v>3.36</v>
      </c>
      <c r="E55" s="5">
        <v>1</v>
      </c>
      <c r="F55" s="5">
        <v>7.9</v>
      </c>
      <c r="G55" s="5">
        <v>51.6</v>
      </c>
      <c r="H55" s="5">
        <v>10.130000000000001</v>
      </c>
      <c r="I55" s="5">
        <v>5.7</v>
      </c>
      <c r="J55" s="5">
        <v>2.9981098089118725</v>
      </c>
      <c r="K55" s="5">
        <f t="shared" si="0"/>
        <v>0.36189019108812737</v>
      </c>
      <c r="L55" s="5">
        <f t="shared" si="1"/>
        <v>5.1461343696761946E-2</v>
      </c>
      <c r="M55" s="3" t="str">
        <f>V4</f>
        <v>Intercetta</v>
      </c>
      <c r="N55" s="3">
        <v>1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 t="e">
        <f>ROUND(#REF!,2)</f>
        <v>#REF!</v>
      </c>
      <c r="AD55" s="3" t="e">
        <f>ROUND(#REF!,2)</f>
        <v>#REF!</v>
      </c>
    </row>
    <row r="56" spans="1:30" x14ac:dyDescent="0.25">
      <c r="A56">
        <v>55</v>
      </c>
      <c r="B56" s="1" t="s">
        <v>59</v>
      </c>
      <c r="C56" t="s">
        <v>347</v>
      </c>
      <c r="D56" s="5">
        <v>2.81</v>
      </c>
      <c r="E56" s="5">
        <v>1</v>
      </c>
      <c r="F56" s="5">
        <v>3.13</v>
      </c>
      <c r="G56" s="5">
        <v>48.4</v>
      </c>
      <c r="H56" s="5">
        <v>15.47</v>
      </c>
      <c r="I56" s="5">
        <v>6.7</v>
      </c>
      <c r="J56" s="5">
        <v>2.1039166662324229</v>
      </c>
      <c r="K56" s="5">
        <f t="shared" si="0"/>
        <v>0.70608333376757715</v>
      </c>
      <c r="L56" s="5">
        <f t="shared" si="1"/>
        <v>0.11846891946755607</v>
      </c>
      <c r="M56" s="3" t="str">
        <f>V5</f>
        <v>Laurea</v>
      </c>
      <c r="N56" s="3">
        <v>1.73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 t="e">
        <f>ROUND(#REF!,2)</f>
        <v>#REF!</v>
      </c>
      <c r="AD56" s="3" t="e">
        <f>ROUND(#REF!,2)</f>
        <v>#REF!</v>
      </c>
    </row>
    <row r="57" spans="1:30" x14ac:dyDescent="0.25">
      <c r="A57">
        <v>56</v>
      </c>
      <c r="B57" s="1" t="s">
        <v>60</v>
      </c>
      <c r="C57" t="s">
        <v>347</v>
      </c>
      <c r="D57" s="5">
        <v>3.04</v>
      </c>
      <c r="E57" s="5">
        <v>1</v>
      </c>
      <c r="F57" s="5">
        <v>1.92</v>
      </c>
      <c r="G57" s="5">
        <v>50.9</v>
      </c>
      <c r="H57" s="5">
        <v>14.24</v>
      </c>
      <c r="I57" s="5">
        <v>6.2</v>
      </c>
      <c r="J57" s="5">
        <v>2.0764465117556781</v>
      </c>
      <c r="K57" s="5">
        <f t="shared" si="0"/>
        <v>0.96355348824432197</v>
      </c>
      <c r="L57" s="5">
        <f t="shared" si="1"/>
        <v>6.6290880446278844E-2</v>
      </c>
      <c r="M57" s="3" t="str">
        <f>V6</f>
        <v>T.attiv</v>
      </c>
      <c r="N57" s="3">
        <v>5.4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 t="e">
        <f>ROUND(#REF!,2)</f>
        <v>#REF!</v>
      </c>
      <c r="AD57" s="3" t="e">
        <f>ROUND(#REF!,2)</f>
        <v>#REF!</v>
      </c>
    </row>
    <row r="58" spans="1:30" x14ac:dyDescent="0.25">
      <c r="A58">
        <v>57</v>
      </c>
      <c r="B58" s="1" t="s">
        <v>61</v>
      </c>
      <c r="C58" t="s">
        <v>347</v>
      </c>
      <c r="D58" s="5">
        <v>3.12</v>
      </c>
      <c r="E58" s="5">
        <v>1</v>
      </c>
      <c r="F58" s="5">
        <v>4.9400000000000004</v>
      </c>
      <c r="G58" s="5">
        <v>50.4</v>
      </c>
      <c r="H58" s="5">
        <v>11.64</v>
      </c>
      <c r="I58" s="5">
        <v>5</v>
      </c>
      <c r="J58" s="5">
        <v>2.4823899760638297</v>
      </c>
      <c r="K58" s="5">
        <f t="shared" si="0"/>
        <v>0.63761002393617039</v>
      </c>
      <c r="L58" s="5">
        <f t="shared" si="1"/>
        <v>0.10623914192519927</v>
      </c>
      <c r="M58" s="3" t="str">
        <f>V7</f>
        <v>Notitolo</v>
      </c>
      <c r="N58" s="3">
        <v>8.6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 t="e">
        <f>ROUND(#REF!,2)</f>
        <v>#REF!</v>
      </c>
      <c r="AD58" s="3" t="e">
        <f>ROUND(#REF!,2)</f>
        <v>#REF!</v>
      </c>
    </row>
    <row r="59" spans="1:30" x14ac:dyDescent="0.25">
      <c r="A59">
        <v>58</v>
      </c>
      <c r="B59" s="1" t="s">
        <v>62</v>
      </c>
      <c r="C59" t="s">
        <v>347</v>
      </c>
      <c r="D59" s="5">
        <v>2.46</v>
      </c>
      <c r="E59" s="5">
        <v>1</v>
      </c>
      <c r="F59" s="5">
        <v>1.79</v>
      </c>
      <c r="G59" s="5">
        <v>44.4</v>
      </c>
      <c r="H59" s="5">
        <v>18.34</v>
      </c>
      <c r="I59" s="5">
        <v>5.2</v>
      </c>
      <c r="J59" s="5">
        <v>1.621995454096286</v>
      </c>
      <c r="K59" s="5">
        <f t="shared" si="0"/>
        <v>0.83800454590371398</v>
      </c>
      <c r="L59" s="5">
        <f t="shared" si="1"/>
        <v>4.0157964434600311E-2</v>
      </c>
      <c r="M59" s="3" t="str">
        <f>V8</f>
        <v>T.disoc</v>
      </c>
      <c r="N59" s="3">
        <v>6.8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 t="e">
        <f>ROUND(#REF!,2)</f>
        <v>#REF!</v>
      </c>
      <c r="AD59" s="3" t="e">
        <f>ROUND(#REF!,2)</f>
        <v>#REF!</v>
      </c>
    </row>
    <row r="60" spans="1:30" x14ac:dyDescent="0.25">
      <c r="A60">
        <v>59</v>
      </c>
      <c r="B60" s="1" t="s">
        <v>63</v>
      </c>
      <c r="C60" t="s">
        <v>347</v>
      </c>
      <c r="D60" s="5">
        <v>2.69</v>
      </c>
      <c r="E60" s="5">
        <v>1</v>
      </c>
      <c r="F60" s="5">
        <v>2.46</v>
      </c>
      <c r="G60" s="5">
        <v>44.6</v>
      </c>
      <c r="H60" s="5">
        <v>14.48</v>
      </c>
      <c r="I60" s="5">
        <v>5.4</v>
      </c>
      <c r="J60" s="5">
        <v>1.7960639263499922</v>
      </c>
      <c r="K60" s="5">
        <f t="shared" si="0"/>
        <v>0.89393607365000771</v>
      </c>
      <c r="L60" s="5">
        <f t="shared" si="1"/>
        <v>3.1283357960344253E-3</v>
      </c>
      <c r="M60" s="3"/>
      <c r="N60" s="3" t="s">
        <v>381</v>
      </c>
      <c r="O60" s="3"/>
      <c r="P60" s="3" t="s">
        <v>382</v>
      </c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 t="e">
        <f>ROUND(#REF!,2)</f>
        <v>#REF!</v>
      </c>
      <c r="AD60" s="3" t="e">
        <f>ROUND(#REF!,2)</f>
        <v>#REF!</v>
      </c>
    </row>
    <row r="61" spans="1:30" x14ac:dyDescent="0.25">
      <c r="A61">
        <v>60</v>
      </c>
      <c r="B61" s="1" t="s">
        <v>64</v>
      </c>
      <c r="C61" t="s">
        <v>347</v>
      </c>
      <c r="D61" s="5">
        <v>3.08</v>
      </c>
      <c r="E61" s="5">
        <v>1</v>
      </c>
      <c r="F61" s="5">
        <v>3.71</v>
      </c>
      <c r="G61" s="5">
        <v>52.8</v>
      </c>
      <c r="H61" s="5">
        <v>10.32</v>
      </c>
      <c r="I61" s="5">
        <v>4.7</v>
      </c>
      <c r="J61" s="5">
        <v>2.4534199832954582</v>
      </c>
      <c r="K61" s="5">
        <f t="shared" si="0"/>
        <v>0.62658001670454189</v>
      </c>
      <c r="L61" s="5">
        <f t="shared" si="1"/>
        <v>7.1479261185427162E-2</v>
      </c>
      <c r="M61" s="3"/>
      <c r="N61" s="3">
        <f t="array" ref="N61">SUM(N55:N59*T4:T8)</f>
        <v>-0.22944800250688632</v>
      </c>
      <c r="O61" s="3"/>
      <c r="P61" s="3">
        <f t="array" ref="P61">MMULT(TRANSPOSE(N55:N59),T4:T8)</f>
        <v>-0.22944800250688632</v>
      </c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 t="e">
        <f>ROUND(#REF!,2)</f>
        <v>#REF!</v>
      </c>
      <c r="AD61" s="3" t="e">
        <f>ROUND(#REF!,2)</f>
        <v>#REF!</v>
      </c>
    </row>
    <row r="62" spans="1:30" x14ac:dyDescent="0.25">
      <c r="A62">
        <v>61</v>
      </c>
      <c r="B62" s="1" t="s">
        <v>65</v>
      </c>
      <c r="C62" t="s">
        <v>348</v>
      </c>
      <c r="D62" s="5">
        <v>2.1</v>
      </c>
      <c r="E62" s="5">
        <v>1</v>
      </c>
      <c r="F62" s="5">
        <v>2.61</v>
      </c>
      <c r="G62" s="5">
        <v>45.4</v>
      </c>
      <c r="H62" s="5">
        <v>19.72</v>
      </c>
      <c r="I62" s="5">
        <v>7.9</v>
      </c>
      <c r="J62" s="5">
        <v>1.8317029630745065</v>
      </c>
      <c r="K62" s="5">
        <f t="shared" si="0"/>
        <v>0.26829703692549356</v>
      </c>
      <c r="L62" s="5">
        <f t="shared" si="1"/>
        <v>0.12836669359935396</v>
      </c>
      <c r="M62" s="3"/>
      <c r="N62" s="3" t="s">
        <v>379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 t="e">
        <f>ROUND(#REF!,2)</f>
        <v>#REF!</v>
      </c>
      <c r="AD62" s="3" t="e">
        <f>ROUND(#REF!,2)</f>
        <v>#REF!</v>
      </c>
    </row>
    <row r="63" spans="1:30" x14ac:dyDescent="0.25">
      <c r="A63">
        <v>62</v>
      </c>
      <c r="B63" s="1" t="s">
        <v>66</v>
      </c>
      <c r="C63" t="s">
        <v>348</v>
      </c>
      <c r="D63" s="5">
        <v>1.29</v>
      </c>
      <c r="E63" s="5">
        <v>1</v>
      </c>
      <c r="F63" s="5">
        <v>1.32</v>
      </c>
      <c r="G63" s="5">
        <v>40.700000000000003</v>
      </c>
      <c r="H63" s="5">
        <v>25.8</v>
      </c>
      <c r="I63" s="5">
        <v>10.7</v>
      </c>
      <c r="J63" s="5">
        <v>1.3722880951304641</v>
      </c>
      <c r="K63" s="5">
        <f t="shared" si="0"/>
        <v>-8.228809513046409E-2</v>
      </c>
      <c r="L63" s="5">
        <f t="shared" si="1"/>
        <v>0.12290993481869326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 t="e">
        <f>ROUND(#REF!,2)</f>
        <v>#REF!</v>
      </c>
      <c r="AD63" s="3" t="e">
        <f>ROUND(#REF!,2)</f>
        <v>#REF!</v>
      </c>
    </row>
    <row r="64" spans="1:30" x14ac:dyDescent="0.25">
      <c r="A64">
        <v>63</v>
      </c>
      <c r="B64" s="1" t="s">
        <v>67</v>
      </c>
      <c r="C64" t="s">
        <v>348</v>
      </c>
      <c r="D64" s="5">
        <v>1.76</v>
      </c>
      <c r="E64" s="5">
        <v>1</v>
      </c>
      <c r="F64" s="5">
        <v>2.96</v>
      </c>
      <c r="G64" s="5">
        <v>43.9</v>
      </c>
      <c r="H64" s="5">
        <v>15.84</v>
      </c>
      <c r="I64" s="5">
        <v>7.2</v>
      </c>
      <c r="J64" s="5">
        <v>1.8500890432842891</v>
      </c>
      <c r="K64" s="5">
        <f t="shared" si="0"/>
        <v>-9.0089043284289128E-2</v>
      </c>
      <c r="L64" s="5">
        <f t="shared" si="1"/>
        <v>6.0854792098666271E-5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 t="e">
        <f>ROUND(#REF!,2)</f>
        <v>#REF!</v>
      </c>
      <c r="AD64" s="3" t="e">
        <f>ROUND(#REF!,2)</f>
        <v>#REF!</v>
      </c>
    </row>
    <row r="65" spans="1:30" x14ac:dyDescent="0.25">
      <c r="A65">
        <v>64</v>
      </c>
      <c r="B65" s="1" t="s">
        <v>68</v>
      </c>
      <c r="C65" t="s">
        <v>348</v>
      </c>
      <c r="D65" s="5">
        <v>2.4300000000000002</v>
      </c>
      <c r="E65" s="5">
        <v>1</v>
      </c>
      <c r="F65" s="5">
        <v>4.24</v>
      </c>
      <c r="G65" s="5">
        <v>48.4</v>
      </c>
      <c r="H65" s="5">
        <v>10.55</v>
      </c>
      <c r="I65" s="5">
        <v>8.3000000000000007</v>
      </c>
      <c r="J65" s="5">
        <v>2.3813282025876128</v>
      </c>
      <c r="K65" s="5">
        <f t="shared" si="0"/>
        <v>4.8671797412387363E-2</v>
      </c>
      <c r="L65" s="5">
        <f t="shared" si="1"/>
        <v>1.925457091084843E-2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 t="e">
        <f>ROUND(#REF!,2)</f>
        <v>#REF!</v>
      </c>
      <c r="AD65" s="3" t="e">
        <f>ROUND(#REF!,2)</f>
        <v>#REF!</v>
      </c>
    </row>
    <row r="66" spans="1:30" x14ac:dyDescent="0.25">
      <c r="A66">
        <v>65</v>
      </c>
      <c r="B66" s="1" t="s">
        <v>69</v>
      </c>
      <c r="C66" t="s">
        <v>348</v>
      </c>
      <c r="D66" s="5">
        <v>2.25</v>
      </c>
      <c r="E66" s="5">
        <v>1</v>
      </c>
      <c r="F66" s="5">
        <v>2.1</v>
      </c>
      <c r="G66" s="5">
        <v>44.4</v>
      </c>
      <c r="H66" s="5">
        <v>23.54</v>
      </c>
      <c r="I66" s="5">
        <v>16.899999999999999</v>
      </c>
      <c r="J66" s="5">
        <v>1.8677128862725889</v>
      </c>
      <c r="K66" s="5">
        <f t="shared" ref="K66:K129" si="2">D66-J66</f>
        <v>0.38228711372741109</v>
      </c>
      <c r="L66" s="5">
        <f t="shared" si="1"/>
        <v>0.11129917927997333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 t="e">
        <f>ROUND(#REF!,2)</f>
        <v>#REF!</v>
      </c>
      <c r="AD66" s="3" t="e">
        <f>ROUND(#REF!,2)</f>
        <v>#REF!</v>
      </c>
    </row>
    <row r="67" spans="1:30" x14ac:dyDescent="0.25">
      <c r="A67">
        <v>66</v>
      </c>
      <c r="B67" s="1" t="s">
        <v>70</v>
      </c>
      <c r="C67" t="s">
        <v>348</v>
      </c>
      <c r="D67" s="5">
        <v>2.35</v>
      </c>
      <c r="E67" s="5">
        <v>1</v>
      </c>
      <c r="F67" s="5">
        <v>1.67</v>
      </c>
      <c r="G67" s="5">
        <v>46.3</v>
      </c>
      <c r="H67" s="5">
        <v>18.73</v>
      </c>
      <c r="I67" s="5">
        <v>24.5</v>
      </c>
      <c r="J67" s="5">
        <v>2.1796092282506625</v>
      </c>
      <c r="K67" s="5">
        <f t="shared" si="2"/>
        <v>0.17039077174933759</v>
      </c>
      <c r="L67" s="5">
        <f t="shared" si="1"/>
        <v>4.4900059743688672E-2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 t="e">
        <f>ROUND(#REF!,2)</f>
        <v>#REF!</v>
      </c>
      <c r="AD67" s="3" t="e">
        <f>ROUND(#REF!,2)</f>
        <v>#REF!</v>
      </c>
    </row>
    <row r="68" spans="1:30" x14ac:dyDescent="0.25">
      <c r="A68">
        <v>67</v>
      </c>
      <c r="B68" s="1" t="s">
        <v>71</v>
      </c>
      <c r="C68" t="s">
        <v>348</v>
      </c>
      <c r="D68" s="5">
        <v>1.78</v>
      </c>
      <c r="E68" s="5">
        <v>1</v>
      </c>
      <c r="F68" s="5">
        <v>2.54</v>
      </c>
      <c r="G68" s="5">
        <v>43.4</v>
      </c>
      <c r="H68" s="5">
        <v>17.73</v>
      </c>
      <c r="I68" s="5">
        <v>11.4</v>
      </c>
      <c r="J68" s="5">
        <v>1.8381347836004602</v>
      </c>
      <c r="K68" s="5">
        <f t="shared" si="2"/>
        <v>-5.8134783600460205E-2</v>
      </c>
      <c r="L68" s="5">
        <f t="shared" ref="L68:L131" si="3">(K68-K67)^2</f>
        <v>5.2223929447933498E-2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 t="e">
        <f>ROUND(#REF!,2)</f>
        <v>#REF!</v>
      </c>
      <c r="AD68" s="3" t="e">
        <f>ROUND(#REF!,2)</f>
        <v>#REF!</v>
      </c>
    </row>
    <row r="69" spans="1:30" x14ac:dyDescent="0.25">
      <c r="A69">
        <v>68</v>
      </c>
      <c r="B69" s="1" t="s">
        <v>72</v>
      </c>
      <c r="C69" t="s">
        <v>348</v>
      </c>
      <c r="D69" s="5">
        <v>3.03</v>
      </c>
      <c r="E69" s="5">
        <v>1</v>
      </c>
      <c r="F69" s="5">
        <v>8.19</v>
      </c>
      <c r="G69" s="5">
        <v>44.9</v>
      </c>
      <c r="H69" s="5">
        <v>11.43</v>
      </c>
      <c r="I69" s="5">
        <v>9.3000000000000007</v>
      </c>
      <c r="J69" s="5">
        <v>2.7536971002329826</v>
      </c>
      <c r="K69" s="5">
        <f t="shared" si="2"/>
        <v>0.27630289976701716</v>
      </c>
      <c r="L69" s="5">
        <f t="shared" si="3"/>
        <v>0.11184856405620505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 t="e">
        <f>ROUND(#REF!,2)</f>
        <v>#REF!</v>
      </c>
      <c r="AD69" s="3" t="e">
        <f>ROUND(#REF!,2)</f>
        <v>#REF!</v>
      </c>
    </row>
    <row r="70" spans="1:30" x14ac:dyDescent="0.25">
      <c r="A70">
        <v>69</v>
      </c>
      <c r="B70" s="1" t="s">
        <v>73</v>
      </c>
      <c r="C70" t="s">
        <v>348</v>
      </c>
      <c r="D70" s="5">
        <v>2.13</v>
      </c>
      <c r="E70" s="5">
        <v>1</v>
      </c>
      <c r="F70" s="5">
        <v>1.62</v>
      </c>
      <c r="G70" s="5">
        <v>44.2</v>
      </c>
      <c r="H70" s="5">
        <v>15.81</v>
      </c>
      <c r="I70" s="5">
        <v>12.1</v>
      </c>
      <c r="J70" s="5">
        <v>1.8031383935524445</v>
      </c>
      <c r="K70" s="5">
        <f t="shared" si="2"/>
        <v>0.32686160644755535</v>
      </c>
      <c r="L70" s="5">
        <f t="shared" si="3"/>
        <v>2.5561828212086971E-3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 t="e">
        <f>ROUND(#REF!,2)</f>
        <v>#REF!</v>
      </c>
      <c r="AD70" s="3" t="e">
        <f>ROUND(#REF!,2)</f>
        <v>#REF!</v>
      </c>
    </row>
    <row r="71" spans="1:30" x14ac:dyDescent="0.25">
      <c r="A71">
        <v>70</v>
      </c>
      <c r="B71" s="1" t="s">
        <v>74</v>
      </c>
      <c r="C71" t="s">
        <v>348</v>
      </c>
      <c r="D71" s="5">
        <v>1.1599999999999999</v>
      </c>
      <c r="E71" s="5">
        <v>1</v>
      </c>
      <c r="F71" s="5">
        <v>0.7</v>
      </c>
      <c r="G71" s="5">
        <v>46.7</v>
      </c>
      <c r="H71" s="5">
        <v>23.51</v>
      </c>
      <c r="I71" s="5">
        <v>11</v>
      </c>
      <c r="J71" s="5">
        <v>1.6483761962294774</v>
      </c>
      <c r="K71" s="5">
        <f t="shared" si="2"/>
        <v>-0.48837619622947748</v>
      </c>
      <c r="L71" s="5">
        <f t="shared" si="3"/>
        <v>0.6646126749136767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 t="e">
        <f>ROUND(#REF!,2)</f>
        <v>#REF!</v>
      </c>
      <c r="AD71" s="3" t="e">
        <f>ROUND(#REF!,2)</f>
        <v>#REF!</v>
      </c>
    </row>
    <row r="72" spans="1:30" x14ac:dyDescent="0.25">
      <c r="A72">
        <v>71</v>
      </c>
      <c r="B72" s="1" t="s">
        <v>75</v>
      </c>
      <c r="C72" t="s">
        <v>348</v>
      </c>
      <c r="D72" s="5">
        <v>1.51</v>
      </c>
      <c r="E72" s="5">
        <v>1</v>
      </c>
      <c r="F72" s="5">
        <v>0.96</v>
      </c>
      <c r="G72" s="5">
        <v>44.1</v>
      </c>
      <c r="H72" s="5">
        <v>26.42</v>
      </c>
      <c r="I72" s="5">
        <v>10</v>
      </c>
      <c r="J72" s="5">
        <v>1.4731172281415787</v>
      </c>
      <c r="K72" s="5">
        <f t="shared" si="2"/>
        <v>3.6882771858421259E-2</v>
      </c>
      <c r="L72" s="5">
        <f t="shared" si="3"/>
        <v>0.27589698355676423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 t="e">
        <f>ROUND(#REF!,2)</f>
        <v>#REF!</v>
      </c>
      <c r="AD72" s="3" t="e">
        <f>ROUND(#REF!,2)</f>
        <v>#REF!</v>
      </c>
    </row>
    <row r="73" spans="1:30" x14ac:dyDescent="0.25">
      <c r="A73">
        <v>72</v>
      </c>
      <c r="B73" s="1" t="s">
        <v>76</v>
      </c>
      <c r="C73" t="s">
        <v>348</v>
      </c>
      <c r="D73" s="5">
        <v>2.19</v>
      </c>
      <c r="E73" s="5">
        <v>1</v>
      </c>
      <c r="F73" s="5">
        <v>1.07</v>
      </c>
      <c r="G73" s="5">
        <v>43</v>
      </c>
      <c r="H73" s="5">
        <v>26.02</v>
      </c>
      <c r="I73" s="5">
        <v>19.2</v>
      </c>
      <c r="J73" s="5">
        <v>1.6666614254026646</v>
      </c>
      <c r="K73" s="5">
        <f t="shared" si="2"/>
        <v>0.52333857459733535</v>
      </c>
      <c r="L73" s="5">
        <f t="shared" si="3"/>
        <v>0.23663924801836131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 t="e">
        <f>ROUND(#REF!,2)</f>
        <v>#REF!</v>
      </c>
      <c r="AD73" s="3" t="e">
        <f>ROUND(#REF!,2)</f>
        <v>#REF!</v>
      </c>
    </row>
    <row r="74" spans="1:30" x14ac:dyDescent="0.25">
      <c r="A74">
        <v>73</v>
      </c>
      <c r="B74" s="1" t="s">
        <v>77</v>
      </c>
      <c r="C74" t="s">
        <v>348</v>
      </c>
      <c r="D74" s="5">
        <v>1.23</v>
      </c>
      <c r="E74" s="5">
        <v>1</v>
      </c>
      <c r="F74" s="5">
        <v>2.58</v>
      </c>
      <c r="G74" s="5">
        <v>49</v>
      </c>
      <c r="H74" s="5">
        <v>15.95</v>
      </c>
      <c r="I74" s="5">
        <v>7.2</v>
      </c>
      <c r="J74" s="5">
        <v>2.0636336853018715</v>
      </c>
      <c r="K74" s="5">
        <f t="shared" si="2"/>
        <v>-0.83363368530187154</v>
      </c>
      <c r="L74" s="5">
        <f t="shared" si="3"/>
        <v>1.8413737141359607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 t="e">
        <f>ROUND(#REF!,2)</f>
        <v>#REF!</v>
      </c>
      <c r="AD74" s="3" t="e">
        <f>ROUND(#REF!,2)</f>
        <v>#REF!</v>
      </c>
    </row>
    <row r="75" spans="1:30" x14ac:dyDescent="0.25">
      <c r="A75">
        <v>74</v>
      </c>
      <c r="B75" s="1" t="s">
        <v>78</v>
      </c>
      <c r="C75" t="s">
        <v>348</v>
      </c>
      <c r="D75" s="5">
        <v>2.1800000000000002</v>
      </c>
      <c r="E75" s="5">
        <v>1</v>
      </c>
      <c r="F75" s="5">
        <v>1.21</v>
      </c>
      <c r="G75" s="5">
        <v>45.3</v>
      </c>
      <c r="H75" s="5">
        <v>22.56</v>
      </c>
      <c r="I75" s="5">
        <v>17.2</v>
      </c>
      <c r="J75" s="5">
        <v>1.816103705729061</v>
      </c>
      <c r="K75" s="5">
        <f t="shared" si="2"/>
        <v>0.36389629427093917</v>
      </c>
      <c r="L75" s="5">
        <f t="shared" si="3"/>
        <v>1.4340780519756564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 t="e">
        <f>ROUND(#REF!,2)</f>
        <v>#REF!</v>
      </c>
      <c r="AD75" s="3" t="e">
        <f>ROUND(#REF!,2)</f>
        <v>#REF!</v>
      </c>
    </row>
    <row r="76" spans="1:30" x14ac:dyDescent="0.25">
      <c r="A76">
        <v>75</v>
      </c>
      <c r="B76" s="1" t="s">
        <v>79</v>
      </c>
      <c r="C76" t="s">
        <v>348</v>
      </c>
      <c r="D76" s="5">
        <v>1.81</v>
      </c>
      <c r="E76" s="5">
        <v>1</v>
      </c>
      <c r="F76" s="5">
        <v>1.07</v>
      </c>
      <c r="G76" s="5">
        <v>44.1</v>
      </c>
      <c r="H76" s="5">
        <v>26.85</v>
      </c>
      <c r="I76" s="5">
        <v>15.1</v>
      </c>
      <c r="J76" s="5">
        <v>1.608104289882748</v>
      </c>
      <c r="K76" s="5">
        <f t="shared" si="2"/>
        <v>0.20189571011725205</v>
      </c>
      <c r="L76" s="5">
        <f t="shared" si="3"/>
        <v>2.6244189266135864E-2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 t="e">
        <f>ROUND(#REF!,2)</f>
        <v>#REF!</v>
      </c>
      <c r="AD76" s="3" t="e">
        <f>ROUND(#REF!,2)</f>
        <v>#REF!</v>
      </c>
    </row>
    <row r="77" spans="1:30" x14ac:dyDescent="0.25">
      <c r="A77">
        <v>76</v>
      </c>
      <c r="B77" s="1" t="s">
        <v>80</v>
      </c>
      <c r="C77" t="s">
        <v>348</v>
      </c>
      <c r="D77" s="5">
        <v>2.2799999999999998</v>
      </c>
      <c r="E77" s="5">
        <v>1</v>
      </c>
      <c r="F77" s="5">
        <v>2.83</v>
      </c>
      <c r="G77" s="5">
        <v>46</v>
      </c>
      <c r="H77" s="5">
        <v>20.32</v>
      </c>
      <c r="I77" s="5">
        <v>14</v>
      </c>
      <c r="J77" s="5">
        <v>2.0354551621060675</v>
      </c>
      <c r="K77" s="5">
        <f t="shared" si="2"/>
        <v>0.24454483789393233</v>
      </c>
      <c r="L77" s="5">
        <f t="shared" si="3"/>
        <v>1.8189481001116019E-3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 t="e">
        <f>ROUND(#REF!,2)</f>
        <v>#REF!</v>
      </c>
      <c r="AD77" s="3" t="e">
        <f>ROUND(#REF!,2)</f>
        <v>#REF!</v>
      </c>
    </row>
    <row r="78" spans="1:30" x14ac:dyDescent="0.25">
      <c r="A78">
        <v>77</v>
      </c>
      <c r="B78" s="1" t="s">
        <v>81</v>
      </c>
      <c r="C78" t="s">
        <v>348</v>
      </c>
      <c r="D78" s="5">
        <v>1.87</v>
      </c>
      <c r="E78" s="5">
        <v>1</v>
      </c>
      <c r="F78" s="5">
        <v>0.88</v>
      </c>
      <c r="G78" s="5">
        <v>44.5</v>
      </c>
      <c r="H78" s="5">
        <v>24.69</v>
      </c>
      <c r="I78" s="5">
        <v>20.399999999999999</v>
      </c>
      <c r="J78" s="5">
        <v>1.7718135174386447</v>
      </c>
      <c r="K78" s="5">
        <f t="shared" si="2"/>
        <v>9.8186482561355426E-2</v>
      </c>
      <c r="L78" s="5">
        <f t="shared" si="3"/>
        <v>2.1420768175656843E-2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 t="e">
        <f>ROUND(#REF!,2)</f>
        <v>#REF!</v>
      </c>
      <c r="AD78" s="3" t="e">
        <f>ROUND(#REF!,2)</f>
        <v>#REF!</v>
      </c>
    </row>
    <row r="79" spans="1:30" x14ac:dyDescent="0.25">
      <c r="A79">
        <v>78</v>
      </c>
      <c r="B79" s="1" t="s">
        <v>82</v>
      </c>
      <c r="C79" t="s">
        <v>348</v>
      </c>
      <c r="D79" s="5">
        <v>2.33</v>
      </c>
      <c r="E79" s="5">
        <v>1</v>
      </c>
      <c r="F79" s="5">
        <v>2.93</v>
      </c>
      <c r="G79" s="5">
        <v>47.8</v>
      </c>
      <c r="H79" s="5">
        <v>16.11</v>
      </c>
      <c r="I79" s="5">
        <v>8.9</v>
      </c>
      <c r="J79" s="5">
        <v>2.0886309154669398</v>
      </c>
      <c r="K79" s="5">
        <f t="shared" si="2"/>
        <v>0.24136908453306027</v>
      </c>
      <c r="L79" s="5">
        <f t="shared" si="3"/>
        <v>2.0501257507387658E-2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 t="e">
        <f>ROUND(#REF!,2)</f>
        <v>#REF!</v>
      </c>
      <c r="AD79" s="3" t="e">
        <f>ROUND(#REF!,2)</f>
        <v>#REF!</v>
      </c>
    </row>
    <row r="80" spans="1:30" x14ac:dyDescent="0.25">
      <c r="A80">
        <v>79</v>
      </c>
      <c r="B80" s="1" t="s">
        <v>83</v>
      </c>
      <c r="C80" t="s">
        <v>348</v>
      </c>
      <c r="D80" s="5">
        <v>1.7</v>
      </c>
      <c r="E80" s="5">
        <v>1</v>
      </c>
      <c r="F80" s="5">
        <v>1.1299999999999999</v>
      </c>
      <c r="G80" s="5">
        <v>46.9</v>
      </c>
      <c r="H80" s="5">
        <v>20.05</v>
      </c>
      <c r="I80" s="5">
        <v>15.7</v>
      </c>
      <c r="J80" s="5">
        <v>1.8945760887630472</v>
      </c>
      <c r="K80" s="5">
        <f t="shared" si="2"/>
        <v>-0.19457608876304722</v>
      </c>
      <c r="L80" s="5">
        <f t="shared" si="3"/>
        <v>0.19004819412017318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 t="e">
        <f>ROUND(#REF!,2)</f>
        <v>#REF!</v>
      </c>
      <c r="AD80" s="3" t="e">
        <f>ROUND(#REF!,2)</f>
        <v>#REF!</v>
      </c>
    </row>
    <row r="81" spans="1:30" x14ac:dyDescent="0.25">
      <c r="A81">
        <v>80</v>
      </c>
      <c r="B81" s="1" t="s">
        <v>84</v>
      </c>
      <c r="C81" t="s">
        <v>348</v>
      </c>
      <c r="D81" s="5">
        <v>1.81</v>
      </c>
      <c r="E81" s="5">
        <v>1</v>
      </c>
      <c r="F81" s="5">
        <v>2.4900000000000002</v>
      </c>
      <c r="G81" s="5">
        <v>47.4</v>
      </c>
      <c r="H81" s="5">
        <v>14.71</v>
      </c>
      <c r="I81" s="5">
        <v>7</v>
      </c>
      <c r="J81" s="5">
        <v>1.9832948839424178</v>
      </c>
      <c r="K81" s="5">
        <f t="shared" si="2"/>
        <v>-0.17329488394241777</v>
      </c>
      <c r="L81" s="5">
        <f t="shared" si="3"/>
        <v>4.5288967861758221E-4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 t="e">
        <f>ROUND(#REF!,2)</f>
        <v>#REF!</v>
      </c>
      <c r="AD81" s="3" t="e">
        <f>ROUND(#REF!,2)</f>
        <v>#REF!</v>
      </c>
    </row>
    <row r="82" spans="1:30" x14ac:dyDescent="0.25">
      <c r="A82">
        <v>81</v>
      </c>
      <c r="B82" s="1" t="s">
        <v>85</v>
      </c>
      <c r="C82" t="s">
        <v>348</v>
      </c>
      <c r="D82" s="5">
        <v>1.99</v>
      </c>
      <c r="E82" s="5">
        <v>1</v>
      </c>
      <c r="F82" s="5">
        <v>2.75</v>
      </c>
      <c r="G82" s="5">
        <v>45</v>
      </c>
      <c r="H82" s="5">
        <v>16.91</v>
      </c>
      <c r="I82" s="5">
        <v>9.6</v>
      </c>
      <c r="J82" s="5">
        <v>1.9203925112592739</v>
      </c>
      <c r="K82" s="5">
        <f t="shared" si="2"/>
        <v>6.9607488740726087E-2</v>
      </c>
      <c r="L82" s="5">
        <f t="shared" si="3"/>
        <v>5.9001562655100911E-2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 t="e">
        <f>ROUND(#REF!,2)</f>
        <v>#REF!</v>
      </c>
      <c r="AD82" s="3" t="e">
        <f>ROUND(#REF!,2)</f>
        <v>#REF!</v>
      </c>
    </row>
    <row r="83" spans="1:30" x14ac:dyDescent="0.25">
      <c r="A83">
        <v>82</v>
      </c>
      <c r="B83" s="1" t="s">
        <v>86</v>
      </c>
      <c r="C83" t="s">
        <v>348</v>
      </c>
      <c r="D83" s="5">
        <v>1.1499999999999999</v>
      </c>
      <c r="E83" s="5">
        <v>1</v>
      </c>
      <c r="F83" s="5">
        <v>1.76</v>
      </c>
      <c r="G83" s="5">
        <v>42.4</v>
      </c>
      <c r="H83" s="5">
        <v>18.18</v>
      </c>
      <c r="I83" s="5">
        <v>13.1</v>
      </c>
      <c r="J83" s="5">
        <v>1.7123842769384905</v>
      </c>
      <c r="K83" s="5">
        <f t="shared" si="2"/>
        <v>-0.56238427693849058</v>
      </c>
      <c r="L83" s="5">
        <f t="shared" si="3"/>
        <v>0.39941359188633391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 t="e">
        <f>ROUND(#REF!,2)</f>
        <v>#REF!</v>
      </c>
      <c r="AD83" s="3" t="e">
        <f>ROUND(#REF!,2)</f>
        <v>#REF!</v>
      </c>
    </row>
    <row r="84" spans="1:30" x14ac:dyDescent="0.25">
      <c r="A84">
        <v>83</v>
      </c>
      <c r="B84" s="1" t="s">
        <v>87</v>
      </c>
      <c r="C84" t="s">
        <v>348</v>
      </c>
      <c r="D84" s="5">
        <v>1.75</v>
      </c>
      <c r="E84" s="5">
        <v>1</v>
      </c>
      <c r="F84" s="5">
        <v>3.01</v>
      </c>
      <c r="G84" s="5">
        <v>48.1</v>
      </c>
      <c r="H84" s="5">
        <v>12.37</v>
      </c>
      <c r="I84" s="5">
        <v>5.8</v>
      </c>
      <c r="J84" s="5">
        <v>2.1020450700785216</v>
      </c>
      <c r="K84" s="5">
        <f t="shared" si="2"/>
        <v>-0.35204507007852159</v>
      </c>
      <c r="L84" s="5">
        <f t="shared" si="3"/>
        <v>4.4242581942480826E-2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 t="e">
        <f>ROUND(#REF!,2)</f>
        <v>#REF!</v>
      </c>
      <c r="AD84" s="3" t="e">
        <f>ROUND(#REF!,2)</f>
        <v>#REF!</v>
      </c>
    </row>
    <row r="85" spans="1:30" x14ac:dyDescent="0.25">
      <c r="A85">
        <v>84</v>
      </c>
      <c r="B85" s="1" t="s">
        <v>88</v>
      </c>
      <c r="C85" t="s">
        <v>348</v>
      </c>
      <c r="D85" s="5">
        <v>2.5099999999999998</v>
      </c>
      <c r="E85" s="5">
        <v>1</v>
      </c>
      <c r="F85" s="5">
        <v>2.23</v>
      </c>
      <c r="G85" s="5">
        <v>43.1</v>
      </c>
      <c r="H85" s="5">
        <v>18.82</v>
      </c>
      <c r="I85" s="5">
        <v>11.6</v>
      </c>
      <c r="J85" s="5">
        <v>1.7658669547109986</v>
      </c>
      <c r="K85" s="5">
        <f t="shared" si="2"/>
        <v>0.74413304528900115</v>
      </c>
      <c r="L85" s="5">
        <f t="shared" si="3"/>
        <v>1.201606460610694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 t="e">
        <f>ROUND(#REF!,2)</f>
        <v>#REF!</v>
      </c>
      <c r="AD85" s="3" t="e">
        <f>ROUND(#REF!,2)</f>
        <v>#REF!</v>
      </c>
    </row>
    <row r="86" spans="1:30" x14ac:dyDescent="0.25">
      <c r="A86">
        <v>85</v>
      </c>
      <c r="B86" s="1" t="s">
        <v>89</v>
      </c>
      <c r="C86" t="s">
        <v>348</v>
      </c>
      <c r="D86" s="5">
        <v>1.82</v>
      </c>
      <c r="E86" s="5">
        <v>1</v>
      </c>
      <c r="F86" s="5">
        <v>2.5099999999999998</v>
      </c>
      <c r="G86" s="5">
        <v>47.7</v>
      </c>
      <c r="H86" s="5">
        <v>15.82</v>
      </c>
      <c r="I86" s="5">
        <v>8.5</v>
      </c>
      <c r="J86" s="5">
        <v>2.0202614491839723</v>
      </c>
      <c r="K86" s="5">
        <f t="shared" si="2"/>
        <v>-0.20026144918397226</v>
      </c>
      <c r="L86" s="5">
        <f t="shared" si="3"/>
        <v>0.89188096119086302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 t="e">
        <f>ROUND(#REF!,2)</f>
        <v>#REF!</v>
      </c>
      <c r="AD86" s="3" t="e">
        <f>ROUND(#REF!,2)</f>
        <v>#REF!</v>
      </c>
    </row>
    <row r="87" spans="1:30" x14ac:dyDescent="0.25">
      <c r="A87">
        <v>86</v>
      </c>
      <c r="B87" s="1" t="s">
        <v>90</v>
      </c>
      <c r="C87" t="s">
        <v>348</v>
      </c>
      <c r="D87" s="5">
        <v>2.0099999999999998</v>
      </c>
      <c r="E87" s="5">
        <v>1</v>
      </c>
      <c r="F87" s="5">
        <v>1.88</v>
      </c>
      <c r="G87" s="5">
        <v>49</v>
      </c>
      <c r="H87" s="5">
        <v>15.3</v>
      </c>
      <c r="I87" s="5">
        <v>7.3</v>
      </c>
      <c r="J87" s="5">
        <v>1.9803959720788136</v>
      </c>
      <c r="K87" s="5">
        <f t="shared" si="2"/>
        <v>2.9604027921186216E-2</v>
      </c>
      <c r="L87" s="5">
        <f t="shared" si="3"/>
        <v>5.2838137564782138E-2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 t="e">
        <f>ROUND(#REF!,2)</f>
        <v>#REF!</v>
      </c>
      <c r="AD87" s="3" t="e">
        <f>ROUND(#REF!,2)</f>
        <v>#REF!</v>
      </c>
    </row>
    <row r="88" spans="1:30" x14ac:dyDescent="0.25">
      <c r="A88">
        <v>87</v>
      </c>
      <c r="B88" s="1" t="s">
        <v>91</v>
      </c>
      <c r="C88" t="s">
        <v>349</v>
      </c>
      <c r="D88" s="5">
        <v>1.33</v>
      </c>
      <c r="E88" s="5">
        <v>1</v>
      </c>
      <c r="F88" s="5">
        <v>1.97</v>
      </c>
      <c r="G88" s="5">
        <v>45.5</v>
      </c>
      <c r="H88" s="5">
        <v>19.23</v>
      </c>
      <c r="I88" s="5">
        <v>8.4</v>
      </c>
      <c r="J88" s="5">
        <v>1.7692574094488662</v>
      </c>
      <c r="K88" s="5">
        <f t="shared" si="2"/>
        <v>-0.43925740944886615</v>
      </c>
      <c r="L88" s="5">
        <f t="shared" si="3"/>
        <v>0.21983104745271154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 t="e">
        <f>ROUND(#REF!,2)</f>
        <v>#REF!</v>
      </c>
      <c r="AD88" s="3" t="e">
        <f>ROUND(#REF!,2)</f>
        <v>#REF!</v>
      </c>
    </row>
    <row r="89" spans="1:30" x14ac:dyDescent="0.25">
      <c r="A89">
        <v>88</v>
      </c>
      <c r="B89" s="1" t="s">
        <v>92</v>
      </c>
      <c r="C89" t="s">
        <v>350</v>
      </c>
      <c r="D89" s="5">
        <v>2.4700000000000002</v>
      </c>
      <c r="E89" s="5">
        <v>1</v>
      </c>
      <c r="F89" s="5">
        <v>2.84</v>
      </c>
      <c r="G89" s="5">
        <v>43.9</v>
      </c>
      <c r="H89" s="5">
        <v>15.49</v>
      </c>
      <c r="I89" s="5">
        <v>14.3</v>
      </c>
      <c r="J89" s="5">
        <v>2.0164255899399839</v>
      </c>
      <c r="K89" s="5">
        <f t="shared" si="2"/>
        <v>0.45357441006001631</v>
      </c>
      <c r="L89" s="5">
        <f t="shared" si="3"/>
        <v>0.79714865792754164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 t="e">
        <f>ROUND(#REF!,2)</f>
        <v>#REF!</v>
      </c>
      <c r="AD89" s="3" t="e">
        <f>ROUND(#REF!,2)</f>
        <v>#REF!</v>
      </c>
    </row>
    <row r="90" spans="1:30" x14ac:dyDescent="0.25">
      <c r="A90">
        <v>89</v>
      </c>
      <c r="B90" s="1" t="s">
        <v>93</v>
      </c>
      <c r="C90" t="s">
        <v>349</v>
      </c>
      <c r="D90" s="5">
        <v>1.1000000000000001</v>
      </c>
      <c r="E90" s="5">
        <v>1</v>
      </c>
      <c r="F90" s="5">
        <v>2.5099999999999998</v>
      </c>
      <c r="G90" s="5">
        <v>46.9</v>
      </c>
      <c r="H90" s="5">
        <v>15.99</v>
      </c>
      <c r="I90" s="5">
        <v>7.6</v>
      </c>
      <c r="J90" s="5">
        <v>1.9528906814047022</v>
      </c>
      <c r="K90" s="5">
        <f t="shared" si="2"/>
        <v>-0.85289068140470214</v>
      </c>
      <c r="L90" s="5">
        <f t="shared" si="3"/>
        <v>1.7068510352159152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 t="e">
        <f>ROUND(#REF!,2)</f>
        <v>#REF!</v>
      </c>
      <c r="AD90" s="3" t="e">
        <f>ROUND(#REF!,2)</f>
        <v>#REF!</v>
      </c>
    </row>
    <row r="91" spans="1:30" x14ac:dyDescent="0.25">
      <c r="A91">
        <v>90</v>
      </c>
      <c r="B91" s="1" t="s">
        <v>94</v>
      </c>
      <c r="C91" t="s">
        <v>349</v>
      </c>
      <c r="D91" s="5">
        <v>1.67</v>
      </c>
      <c r="E91" s="5">
        <v>1</v>
      </c>
      <c r="F91" s="5">
        <v>1.29</v>
      </c>
      <c r="G91" s="5">
        <v>46.3</v>
      </c>
      <c r="H91" s="5">
        <v>20.77</v>
      </c>
      <c r="I91" s="5">
        <v>10.199999999999999</v>
      </c>
      <c r="J91" s="5">
        <v>1.7358065655613419</v>
      </c>
      <c r="K91" s="5">
        <f t="shared" si="2"/>
        <v>-6.5806565561342012E-2</v>
      </c>
      <c r="L91" s="5">
        <f t="shared" si="3"/>
        <v>0.61950140541292398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 t="e">
        <f>ROUND(#REF!,2)</f>
        <v>#REF!</v>
      </c>
      <c r="AD91" s="3" t="e">
        <f>ROUND(#REF!,2)</f>
        <v>#REF!</v>
      </c>
    </row>
    <row r="92" spans="1:30" x14ac:dyDescent="0.25">
      <c r="A92">
        <v>91</v>
      </c>
      <c r="B92" s="1" t="s">
        <v>95</v>
      </c>
      <c r="C92" t="s">
        <v>349</v>
      </c>
      <c r="D92" s="5">
        <v>2.93</v>
      </c>
      <c r="E92" s="5">
        <v>1</v>
      </c>
      <c r="F92" s="5">
        <v>3.67</v>
      </c>
      <c r="G92" s="5">
        <v>47.4</v>
      </c>
      <c r="H92" s="5">
        <v>15.18</v>
      </c>
      <c r="I92" s="5">
        <v>6.2</v>
      </c>
      <c r="J92" s="5">
        <v>2.1185542713434042</v>
      </c>
      <c r="K92" s="5">
        <f t="shared" si="2"/>
        <v>0.81144572865659592</v>
      </c>
      <c r="L92" s="5">
        <f t="shared" si="3"/>
        <v>0.7695715877106355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 t="e">
        <f>ROUND(#REF!,2)</f>
        <v>#REF!</v>
      </c>
      <c r="AD92" s="3" t="e">
        <f>ROUND(#REF!,2)</f>
        <v>#REF!</v>
      </c>
    </row>
    <row r="93" spans="1:30" x14ac:dyDescent="0.25">
      <c r="A93">
        <v>92</v>
      </c>
      <c r="B93" s="1" t="s">
        <v>96</v>
      </c>
      <c r="C93" t="s">
        <v>350</v>
      </c>
      <c r="D93" s="5">
        <v>1.87</v>
      </c>
      <c r="E93" s="5">
        <v>1</v>
      </c>
      <c r="F93" s="5">
        <v>4.41</v>
      </c>
      <c r="G93" s="5">
        <v>44.7</v>
      </c>
      <c r="H93" s="5">
        <v>14.19</v>
      </c>
      <c r="I93" s="5">
        <v>14.1</v>
      </c>
      <c r="J93" s="5">
        <v>2.2928398775396341</v>
      </c>
      <c r="K93" s="5">
        <f t="shared" si="2"/>
        <v>-0.42283987753963403</v>
      </c>
      <c r="L93" s="5">
        <f t="shared" si="3"/>
        <v>1.5234609576631948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 t="e">
        <f>ROUND(#REF!,2)</f>
        <v>#REF!</v>
      </c>
      <c r="AD93" s="3" t="e">
        <f>ROUND(#REF!,2)</f>
        <v>#REF!</v>
      </c>
    </row>
    <row r="94" spans="1:30" x14ac:dyDescent="0.25">
      <c r="A94">
        <v>93</v>
      </c>
      <c r="B94" s="1" t="s">
        <v>97</v>
      </c>
      <c r="C94" t="s">
        <v>349</v>
      </c>
      <c r="D94" s="5">
        <v>1.69</v>
      </c>
      <c r="E94" s="5">
        <v>1</v>
      </c>
      <c r="F94" s="5">
        <v>5.77</v>
      </c>
      <c r="G94" s="5">
        <v>47.9</v>
      </c>
      <c r="H94" s="5">
        <v>13.89</v>
      </c>
      <c r="I94" s="5">
        <v>9.6</v>
      </c>
      <c r="J94" s="5">
        <v>2.5420720478370114</v>
      </c>
      <c r="K94" s="5">
        <f t="shared" si="2"/>
        <v>-0.8520720478370114</v>
      </c>
      <c r="L94" s="5">
        <f t="shared" si="3"/>
        <v>0.18424025601819677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 t="e">
        <f>ROUND(#REF!,2)</f>
        <v>#REF!</v>
      </c>
      <c r="AD94" s="3" t="e">
        <f>ROUND(#REF!,2)</f>
        <v>#REF!</v>
      </c>
    </row>
    <row r="95" spans="1:30" x14ac:dyDescent="0.25">
      <c r="A95">
        <v>94</v>
      </c>
      <c r="B95" s="1" t="s">
        <v>98</v>
      </c>
      <c r="C95" t="s">
        <v>349</v>
      </c>
      <c r="D95" s="5">
        <v>1.81</v>
      </c>
      <c r="E95" s="5">
        <v>1</v>
      </c>
      <c r="F95" s="5">
        <v>2.88</v>
      </c>
      <c r="G95" s="5">
        <v>46.4</v>
      </c>
      <c r="H95" s="5">
        <v>15.54</v>
      </c>
      <c r="I95" s="5">
        <v>16.7</v>
      </c>
      <c r="J95" s="5">
        <v>2.2122880442335942</v>
      </c>
      <c r="K95" s="5">
        <f t="shared" si="2"/>
        <v>-0.4022880442335941</v>
      </c>
      <c r="L95" s="5">
        <f t="shared" si="3"/>
        <v>0.2023056498975189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 t="e">
        <f>ROUND(#REF!,2)</f>
        <v>#REF!</v>
      </c>
      <c r="AD95" s="3" t="e">
        <f>ROUND(#REF!,2)</f>
        <v>#REF!</v>
      </c>
    </row>
    <row r="96" spans="1:30" x14ac:dyDescent="0.25">
      <c r="A96">
        <v>95</v>
      </c>
      <c r="B96" s="1" t="s">
        <v>99</v>
      </c>
      <c r="C96" t="s">
        <v>349</v>
      </c>
      <c r="D96" s="5">
        <v>1.03</v>
      </c>
      <c r="E96" s="5">
        <v>1</v>
      </c>
      <c r="F96" s="5">
        <v>1.85</v>
      </c>
      <c r="G96" s="5">
        <v>44.6</v>
      </c>
      <c r="H96" s="5">
        <v>23.74</v>
      </c>
      <c r="I96" s="5">
        <v>9.3000000000000007</v>
      </c>
      <c r="J96" s="5">
        <v>1.6508044801456223</v>
      </c>
      <c r="K96" s="5">
        <f t="shared" si="2"/>
        <v>-0.62080448014562228</v>
      </c>
      <c r="L96" s="5">
        <f t="shared" si="3"/>
        <v>4.7749432763695518E-2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 t="e">
        <f>ROUND(#REF!,2)</f>
        <v>#REF!</v>
      </c>
      <c r="AD96" s="3" t="e">
        <f>ROUND(#REF!,2)</f>
        <v>#REF!</v>
      </c>
    </row>
    <row r="97" spans="1:30" x14ac:dyDescent="0.25">
      <c r="A97">
        <v>96</v>
      </c>
      <c r="B97" s="1" t="s">
        <v>100</v>
      </c>
      <c r="C97" t="s">
        <v>350</v>
      </c>
      <c r="D97" s="5">
        <v>1.67</v>
      </c>
      <c r="E97" s="5">
        <v>1</v>
      </c>
      <c r="F97" s="5">
        <v>2.95</v>
      </c>
      <c r="G97" s="5">
        <v>46</v>
      </c>
      <c r="H97" s="5">
        <v>17.440000000000001</v>
      </c>
      <c r="I97" s="5">
        <v>9.9</v>
      </c>
      <c r="J97" s="5">
        <v>1.9990326402476231</v>
      </c>
      <c r="K97" s="5">
        <f t="shared" si="2"/>
        <v>-0.32903264024762313</v>
      </c>
      <c r="L97" s="5">
        <f t="shared" si="3"/>
        <v>8.5130806557463648E-2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 t="e">
        <f>ROUND(#REF!,2)</f>
        <v>#REF!</v>
      </c>
      <c r="AD97" s="3" t="e">
        <f>ROUND(#REF!,2)</f>
        <v>#REF!</v>
      </c>
    </row>
    <row r="98" spans="1:30" x14ac:dyDescent="0.25">
      <c r="A98">
        <v>97</v>
      </c>
      <c r="B98" s="1" t="s">
        <v>101</v>
      </c>
      <c r="C98" t="s">
        <v>349</v>
      </c>
      <c r="D98" s="5">
        <v>2.11</v>
      </c>
      <c r="E98" s="5">
        <v>1</v>
      </c>
      <c r="F98" s="5">
        <v>2.39</v>
      </c>
      <c r="G98" s="5">
        <v>43.2</v>
      </c>
      <c r="H98" s="5">
        <v>20.69</v>
      </c>
      <c r="I98" s="5">
        <v>6.8</v>
      </c>
      <c r="J98" s="5">
        <v>1.6416939398615014</v>
      </c>
      <c r="K98" s="5">
        <f t="shared" si="2"/>
        <v>0.46830606013849851</v>
      </c>
      <c r="L98" s="5">
        <f t="shared" si="3"/>
        <v>0.63574900313342941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 t="e">
        <f>ROUND(#REF!,2)</f>
        <v>#REF!</v>
      </c>
      <c r="AD98" s="3" t="e">
        <f>ROUND(#REF!,2)</f>
        <v>#REF!</v>
      </c>
    </row>
    <row r="99" spans="1:30" x14ac:dyDescent="0.25">
      <c r="A99">
        <v>98</v>
      </c>
      <c r="B99" s="1" t="s">
        <v>102</v>
      </c>
      <c r="C99" t="s">
        <v>349</v>
      </c>
      <c r="D99" s="5">
        <v>2.2999999999999998</v>
      </c>
      <c r="E99" s="5">
        <v>1</v>
      </c>
      <c r="F99" s="5">
        <v>6.56</v>
      </c>
      <c r="G99" s="5">
        <v>46.2</v>
      </c>
      <c r="H99" s="5">
        <v>12.65</v>
      </c>
      <c r="I99" s="5">
        <v>8.4</v>
      </c>
      <c r="J99" s="5">
        <v>2.5532797796088897</v>
      </c>
      <c r="K99" s="5">
        <f t="shared" si="2"/>
        <v>-0.25327977960888992</v>
      </c>
      <c r="L99" s="5">
        <f t="shared" si="3"/>
        <v>0.52068612412394377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 t="e">
        <f>ROUND(#REF!,2)</f>
        <v>#REF!</v>
      </c>
      <c r="AD99" s="3" t="e">
        <f>ROUND(#REF!,2)</f>
        <v>#REF!</v>
      </c>
    </row>
    <row r="100" spans="1:30" x14ac:dyDescent="0.25">
      <c r="A100">
        <v>99</v>
      </c>
      <c r="B100" s="1" t="s">
        <v>103</v>
      </c>
      <c r="C100" t="s">
        <v>349</v>
      </c>
      <c r="D100" s="5">
        <v>1.78</v>
      </c>
      <c r="E100" s="5">
        <v>1</v>
      </c>
      <c r="F100" s="5">
        <v>3.53</v>
      </c>
      <c r="G100" s="5">
        <v>45.7</v>
      </c>
      <c r="H100" s="5">
        <v>16.28</v>
      </c>
      <c r="I100" s="5">
        <v>8.1999999999999993</v>
      </c>
      <c r="J100" s="5">
        <v>2.0409292827605245</v>
      </c>
      <c r="K100" s="5">
        <f t="shared" si="2"/>
        <v>-0.26092928276052452</v>
      </c>
      <c r="L100" s="5">
        <f t="shared" si="3"/>
        <v>5.8514898466867612E-5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 t="e">
        <f>ROUND(#REF!,2)</f>
        <v>#REF!</v>
      </c>
      <c r="AD100" s="3" t="e">
        <f>ROUND(#REF!,2)</f>
        <v>#REF!</v>
      </c>
    </row>
    <row r="101" spans="1:30" x14ac:dyDescent="0.25">
      <c r="A101">
        <v>100</v>
      </c>
      <c r="B101" s="1" t="s">
        <v>104</v>
      </c>
      <c r="C101" t="s">
        <v>349</v>
      </c>
      <c r="D101" s="5">
        <v>1.43</v>
      </c>
      <c r="E101" s="5">
        <v>1</v>
      </c>
      <c r="F101" s="5">
        <v>2.5099999999999998</v>
      </c>
      <c r="G101" s="5">
        <v>42.8</v>
      </c>
      <c r="H101" s="5">
        <v>17.22</v>
      </c>
      <c r="I101" s="5">
        <v>8.8000000000000007</v>
      </c>
      <c r="J101" s="5">
        <v>1.7463616235072514</v>
      </c>
      <c r="K101" s="5">
        <f t="shared" si="2"/>
        <v>-0.3163616235072515</v>
      </c>
      <c r="L101" s="5">
        <f t="shared" si="3"/>
        <v>3.0727444006612486E-3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 t="e">
        <f>ROUND(#REF!,2)</f>
        <v>#REF!</v>
      </c>
      <c r="AD101" s="3" t="e">
        <f>ROUND(#REF!,2)</f>
        <v>#REF!</v>
      </c>
    </row>
    <row r="102" spans="1:30" x14ac:dyDescent="0.25">
      <c r="A102">
        <v>101</v>
      </c>
      <c r="B102" s="1" t="s">
        <v>105</v>
      </c>
      <c r="C102" t="s">
        <v>349</v>
      </c>
      <c r="D102" s="5">
        <v>1.46</v>
      </c>
      <c r="E102" s="5">
        <v>1</v>
      </c>
      <c r="F102" s="5">
        <v>1.61</v>
      </c>
      <c r="G102" s="5">
        <v>49.7</v>
      </c>
      <c r="H102" s="5">
        <v>15.1</v>
      </c>
      <c r="I102" s="5">
        <v>10.1</v>
      </c>
      <c r="J102" s="5">
        <v>2.0530323572626092</v>
      </c>
      <c r="K102" s="5">
        <f t="shared" si="2"/>
        <v>-0.59303235726260928</v>
      </c>
      <c r="L102" s="5">
        <f t="shared" si="3"/>
        <v>7.6546694916728067E-2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 t="e">
        <f>ROUND(#REF!,2)</f>
        <v>#REF!</v>
      </c>
      <c r="AD102" s="3" t="e">
        <f>ROUND(#REF!,2)</f>
        <v>#REF!</v>
      </c>
    </row>
    <row r="103" spans="1:30" x14ac:dyDescent="0.25">
      <c r="A103">
        <v>102</v>
      </c>
      <c r="B103" s="1" t="s">
        <v>106</v>
      </c>
      <c r="C103" t="s">
        <v>349</v>
      </c>
      <c r="D103" s="5">
        <v>1.79</v>
      </c>
      <c r="E103" s="5">
        <v>1</v>
      </c>
      <c r="F103" s="5">
        <v>1.96</v>
      </c>
      <c r="G103" s="5">
        <v>50.1</v>
      </c>
      <c r="H103" s="5">
        <v>17.510000000000002</v>
      </c>
      <c r="I103" s="5">
        <v>11.9</v>
      </c>
      <c r="J103" s="5">
        <v>2.126184260377975</v>
      </c>
      <c r="K103" s="5">
        <f t="shared" si="2"/>
        <v>-0.336184260377975</v>
      </c>
      <c r="L103" s="5">
        <f t="shared" si="3"/>
        <v>6.5970944873258483E-2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 t="e">
        <f>ROUND(#REF!,2)</f>
        <v>#REF!</v>
      </c>
      <c r="AD103" s="3" t="e">
        <f>ROUND(#REF!,2)</f>
        <v>#REF!</v>
      </c>
    </row>
    <row r="104" spans="1:30" x14ac:dyDescent="0.25">
      <c r="A104">
        <v>103</v>
      </c>
      <c r="B104" s="1" t="s">
        <v>107</v>
      </c>
      <c r="C104" t="s">
        <v>350</v>
      </c>
      <c r="D104" s="5">
        <v>2.87</v>
      </c>
      <c r="E104" s="5">
        <v>1</v>
      </c>
      <c r="F104" s="5">
        <v>1.51</v>
      </c>
      <c r="G104" s="5">
        <v>37.9</v>
      </c>
      <c r="H104" s="5">
        <v>22.44</v>
      </c>
      <c r="I104" s="5">
        <v>15.4</v>
      </c>
      <c r="J104" s="5">
        <v>1.4259444067070339</v>
      </c>
      <c r="K104" s="5">
        <f t="shared" si="2"/>
        <v>1.4440555932929662</v>
      </c>
      <c r="L104" s="5">
        <f t="shared" si="3"/>
        <v>3.1692539365983339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 t="e">
        <f>ROUND(#REF!,2)</f>
        <v>#REF!</v>
      </c>
      <c r="AD104" s="3" t="e">
        <f>ROUND(#REF!,2)</f>
        <v>#REF!</v>
      </c>
    </row>
    <row r="105" spans="1:30" x14ac:dyDescent="0.25">
      <c r="A105">
        <v>104</v>
      </c>
      <c r="B105" s="1" t="s">
        <v>108</v>
      </c>
      <c r="C105" t="s">
        <v>349</v>
      </c>
      <c r="D105" s="5">
        <v>1.28</v>
      </c>
      <c r="E105" s="5">
        <v>1</v>
      </c>
      <c r="F105" s="5">
        <v>2.2200000000000002</v>
      </c>
      <c r="G105" s="5">
        <v>52.7</v>
      </c>
      <c r="H105" s="5">
        <v>16.73</v>
      </c>
      <c r="I105" s="5">
        <v>6</v>
      </c>
      <c r="J105" s="5">
        <v>2.1650331938042608</v>
      </c>
      <c r="K105" s="5">
        <f t="shared" si="2"/>
        <v>-0.88503319380426082</v>
      </c>
      <c r="L105" s="5">
        <f t="shared" si="3"/>
        <v>5.4246545781820323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 t="e">
        <f>ROUND(#REF!,2)</f>
        <v>#REF!</v>
      </c>
      <c r="AD105" s="3" t="e">
        <f>ROUND(#REF!,2)</f>
        <v>#REF!</v>
      </c>
    </row>
    <row r="106" spans="1:30" x14ac:dyDescent="0.25">
      <c r="A106">
        <v>105</v>
      </c>
      <c r="B106" s="1" t="s">
        <v>109</v>
      </c>
      <c r="C106" t="s">
        <v>349</v>
      </c>
      <c r="D106" s="5">
        <v>1.48</v>
      </c>
      <c r="E106" s="5">
        <v>1</v>
      </c>
      <c r="F106" s="5">
        <v>3.14</v>
      </c>
      <c r="G106" s="5">
        <v>45.7</v>
      </c>
      <c r="H106" s="5">
        <v>19.34</v>
      </c>
      <c r="I106" s="5">
        <v>8.9</v>
      </c>
      <c r="J106" s="5">
        <v>1.9521898429794715</v>
      </c>
      <c r="K106" s="5">
        <f t="shared" si="2"/>
        <v>-0.47218984297947153</v>
      </c>
      <c r="L106" s="5">
        <f t="shared" si="3"/>
        <v>0.17043963232024004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 t="e">
        <f>ROUND(#REF!,2)</f>
        <v>#REF!</v>
      </c>
      <c r="AD106" s="3" t="e">
        <f>ROUND(#REF!,2)</f>
        <v>#REF!</v>
      </c>
    </row>
    <row r="107" spans="1:30" x14ac:dyDescent="0.25">
      <c r="A107">
        <v>106</v>
      </c>
      <c r="B107" s="1" t="s">
        <v>110</v>
      </c>
      <c r="C107" t="s">
        <v>349</v>
      </c>
      <c r="D107" s="5">
        <v>0.98</v>
      </c>
      <c r="E107" s="5">
        <v>1</v>
      </c>
      <c r="F107" s="5">
        <v>2.06</v>
      </c>
      <c r="G107" s="5">
        <v>44.9</v>
      </c>
      <c r="H107" s="5">
        <v>18.73</v>
      </c>
      <c r="I107" s="5">
        <v>9.4</v>
      </c>
      <c r="J107" s="5">
        <v>1.7836387532178928</v>
      </c>
      <c r="K107" s="5">
        <f t="shared" si="2"/>
        <v>-0.8036387532178928</v>
      </c>
      <c r="L107" s="5">
        <f t="shared" si="3"/>
        <v>0.10985838009823704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 t="e">
        <f>ROUND(#REF!,2)</f>
        <v>#REF!</v>
      </c>
      <c r="AD107" s="3" t="e">
        <f>ROUND(#REF!,2)</f>
        <v>#REF!</v>
      </c>
    </row>
    <row r="108" spans="1:30" x14ac:dyDescent="0.25">
      <c r="A108">
        <v>107</v>
      </c>
      <c r="B108" s="1" t="s">
        <v>111</v>
      </c>
      <c r="C108" t="s">
        <v>350</v>
      </c>
      <c r="D108" s="5">
        <v>2.38</v>
      </c>
      <c r="E108" s="5">
        <v>1</v>
      </c>
      <c r="F108" s="5">
        <v>2.48</v>
      </c>
      <c r="G108" s="5">
        <v>44.7</v>
      </c>
      <c r="H108" s="5">
        <v>15.59</v>
      </c>
      <c r="I108" s="5">
        <v>14.6</v>
      </c>
      <c r="J108" s="5">
        <v>2.0144359211223755</v>
      </c>
      <c r="K108" s="5">
        <f t="shared" si="2"/>
        <v>0.36556407887762443</v>
      </c>
      <c r="L108" s="5">
        <f t="shared" si="3"/>
        <v>1.3670352625801783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 t="e">
        <f>ROUND(#REF!,2)</f>
        <v>#REF!</v>
      </c>
      <c r="AD108" s="3" t="e">
        <f>ROUND(#REF!,2)</f>
        <v>#REF!</v>
      </c>
    </row>
    <row r="109" spans="1:30" x14ac:dyDescent="0.25">
      <c r="A109">
        <v>108</v>
      </c>
      <c r="B109" s="1" t="s">
        <v>112</v>
      </c>
      <c r="C109" t="s">
        <v>349</v>
      </c>
      <c r="D109" s="5">
        <v>1.92</v>
      </c>
      <c r="E109" s="5">
        <v>1</v>
      </c>
      <c r="F109" s="5">
        <v>2.1</v>
      </c>
      <c r="G109" s="5">
        <v>47.8</v>
      </c>
      <c r="H109" s="5">
        <v>19.87</v>
      </c>
      <c r="I109" s="5">
        <v>8.5</v>
      </c>
      <c r="J109" s="5">
        <v>1.899662230425925</v>
      </c>
      <c r="K109" s="5">
        <f t="shared" si="2"/>
        <v>2.033776957407496E-2</v>
      </c>
      <c r="L109" s="5">
        <f t="shared" si="3"/>
        <v>0.11918120463535001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 t="e">
        <f>ROUND(#REF!,2)</f>
        <v>#REF!</v>
      </c>
      <c r="AD109" s="3" t="e">
        <f>ROUND(#REF!,2)</f>
        <v>#REF!</v>
      </c>
    </row>
    <row r="110" spans="1:30" x14ac:dyDescent="0.25">
      <c r="A110">
        <v>109</v>
      </c>
      <c r="B110" s="1" t="s">
        <v>113</v>
      </c>
      <c r="C110" t="s">
        <v>350</v>
      </c>
      <c r="D110" s="5">
        <v>1.0900000000000001</v>
      </c>
      <c r="E110" s="5">
        <v>1</v>
      </c>
      <c r="F110" s="5">
        <v>2.4</v>
      </c>
      <c r="G110" s="5">
        <v>40.6</v>
      </c>
      <c r="H110" s="5">
        <v>16.2</v>
      </c>
      <c r="I110" s="5">
        <v>9.1</v>
      </c>
      <c r="J110" s="5">
        <v>1.6404348002183855</v>
      </c>
      <c r="K110" s="5">
        <f t="shared" si="2"/>
        <v>-0.55043480021838542</v>
      </c>
      <c r="L110" s="5">
        <f t="shared" si="3"/>
        <v>0.32578132642748908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 t="e">
        <f>ROUND(#REF!,2)</f>
        <v>#REF!</v>
      </c>
      <c r="AD110" s="3" t="e">
        <f>ROUND(#REF!,2)</f>
        <v>#REF!</v>
      </c>
    </row>
    <row r="111" spans="1:30" x14ac:dyDescent="0.25">
      <c r="A111">
        <v>110</v>
      </c>
      <c r="B111" s="1" t="s">
        <v>114</v>
      </c>
      <c r="C111" t="s">
        <v>350</v>
      </c>
      <c r="D111" s="5">
        <v>1.81</v>
      </c>
      <c r="E111" s="5">
        <v>1</v>
      </c>
      <c r="F111" s="5">
        <v>3.25</v>
      </c>
      <c r="G111" s="5">
        <v>43.5</v>
      </c>
      <c r="H111" s="5">
        <v>18.18</v>
      </c>
      <c r="I111" s="5">
        <v>18.2</v>
      </c>
      <c r="J111" s="5">
        <v>2.1034002129707003</v>
      </c>
      <c r="K111" s="5">
        <f t="shared" si="2"/>
        <v>-0.29340021297070029</v>
      </c>
      <c r="L111" s="5">
        <f t="shared" si="3"/>
        <v>6.6066779041587864E-2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 t="e">
        <f>ROUND(#REF!,2)</f>
        <v>#REF!</v>
      </c>
      <c r="AD111" s="3" t="e">
        <f>ROUND(#REF!,2)</f>
        <v>#REF!</v>
      </c>
    </row>
    <row r="112" spans="1:30" x14ac:dyDescent="0.25">
      <c r="A112">
        <v>111</v>
      </c>
      <c r="B112" s="1" t="s">
        <v>115</v>
      </c>
      <c r="C112" t="s">
        <v>350</v>
      </c>
      <c r="D112" s="5">
        <v>1.97</v>
      </c>
      <c r="E112" s="5">
        <v>1</v>
      </c>
      <c r="F112" s="5">
        <v>3.11</v>
      </c>
      <c r="G112" s="5">
        <v>39.4</v>
      </c>
      <c r="H112" s="5">
        <v>23.66</v>
      </c>
      <c r="I112" s="5">
        <v>11.6</v>
      </c>
      <c r="J112" s="5">
        <v>1.6105433607419384</v>
      </c>
      <c r="K112" s="5">
        <f t="shared" si="2"/>
        <v>0.35945663925806159</v>
      </c>
      <c r="L112" s="5">
        <f t="shared" si="3"/>
        <v>0.42622206950204744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 t="e">
        <f>ROUND(#REF!,2)</f>
        <v>#REF!</v>
      </c>
      <c r="AD112" s="3" t="e">
        <f>ROUND(#REF!,2)</f>
        <v>#REF!</v>
      </c>
    </row>
    <row r="113" spans="1:30" x14ac:dyDescent="0.25">
      <c r="A113">
        <v>112</v>
      </c>
      <c r="B113" s="1" t="s">
        <v>116</v>
      </c>
      <c r="C113" t="s">
        <v>350</v>
      </c>
      <c r="D113" s="5">
        <v>0.69</v>
      </c>
      <c r="E113" s="5">
        <v>1</v>
      </c>
      <c r="F113" s="5">
        <v>2.25</v>
      </c>
      <c r="G113" s="5">
        <v>44.7</v>
      </c>
      <c r="H113" s="5">
        <v>22.32</v>
      </c>
      <c r="I113" s="5">
        <v>9</v>
      </c>
      <c r="J113" s="5">
        <v>1.7281535408420134</v>
      </c>
      <c r="K113" s="5">
        <f t="shared" si="2"/>
        <v>-1.0381535408420135</v>
      </c>
      <c r="L113" s="5">
        <f t="shared" si="3"/>
        <v>1.9533142155193643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 t="e">
        <f>ROUND(#REF!,2)</f>
        <v>#REF!</v>
      </c>
      <c r="AD113" s="3" t="e">
        <f>ROUND(#REF!,2)</f>
        <v>#REF!</v>
      </c>
    </row>
    <row r="114" spans="1:30" x14ac:dyDescent="0.25">
      <c r="A114">
        <v>113</v>
      </c>
      <c r="B114" s="1" t="s">
        <v>117</v>
      </c>
      <c r="C114" t="s">
        <v>350</v>
      </c>
      <c r="D114" s="5">
        <v>0.92</v>
      </c>
      <c r="E114" s="5">
        <v>1</v>
      </c>
      <c r="F114" s="5">
        <v>3.16</v>
      </c>
      <c r="G114" s="5">
        <v>41.3</v>
      </c>
      <c r="H114" s="5">
        <v>22.35</v>
      </c>
      <c r="I114" s="5">
        <v>11.7</v>
      </c>
      <c r="J114" s="5">
        <v>1.7421538830562799</v>
      </c>
      <c r="K114" s="5">
        <f t="shared" si="2"/>
        <v>-0.8221538830562799</v>
      </c>
      <c r="L114" s="5">
        <f t="shared" si="3"/>
        <v>4.6655852163554029E-2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 t="e">
        <f>ROUND(#REF!,2)</f>
        <v>#REF!</v>
      </c>
      <c r="AD114" s="3" t="e">
        <f>ROUND(#REF!,2)</f>
        <v>#REF!</v>
      </c>
    </row>
    <row r="115" spans="1:30" x14ac:dyDescent="0.25">
      <c r="A115">
        <v>114</v>
      </c>
      <c r="B115" s="1" t="s">
        <v>118</v>
      </c>
      <c r="C115" t="s">
        <v>349</v>
      </c>
      <c r="D115" s="5">
        <v>0.57999999999999996</v>
      </c>
      <c r="E115" s="5">
        <v>1</v>
      </c>
      <c r="F115" s="5">
        <v>2.66</v>
      </c>
      <c r="G115" s="5">
        <v>50.9</v>
      </c>
      <c r="H115" s="5">
        <v>18.71</v>
      </c>
      <c r="I115" s="5">
        <v>8.4</v>
      </c>
      <c r="J115" s="5">
        <v>2.1573278812297634</v>
      </c>
      <c r="K115" s="5">
        <f t="shared" si="2"/>
        <v>-1.5773278812297633</v>
      </c>
      <c r="L115" s="5">
        <f t="shared" si="3"/>
        <v>0.57028776751732435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 t="e">
        <f>ROUND(#REF!,2)</f>
        <v>#REF!</v>
      </c>
      <c r="AD115" s="3" t="e">
        <f>ROUND(#REF!,2)</f>
        <v>#REF!</v>
      </c>
    </row>
    <row r="116" spans="1:30" x14ac:dyDescent="0.25">
      <c r="A116">
        <v>115</v>
      </c>
      <c r="B116" s="1" t="s">
        <v>119</v>
      </c>
      <c r="C116" t="s">
        <v>350</v>
      </c>
      <c r="D116" s="5">
        <v>1.95</v>
      </c>
      <c r="E116" s="5">
        <v>1</v>
      </c>
      <c r="F116" s="5">
        <v>4</v>
      </c>
      <c r="G116" s="5">
        <v>44</v>
      </c>
      <c r="H116" s="5">
        <v>14.35</v>
      </c>
      <c r="I116" s="5">
        <v>11.4</v>
      </c>
      <c r="J116" s="5">
        <v>2.1293184311590934</v>
      </c>
      <c r="K116" s="5">
        <f t="shared" si="2"/>
        <v>-0.17931843115909341</v>
      </c>
      <c r="L116" s="5">
        <f t="shared" si="3"/>
        <v>1.9544304224868969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 t="e">
        <f>ROUND(#REF!,2)</f>
        <v>#REF!</v>
      </c>
      <c r="AD116" s="3" t="e">
        <f>ROUND(#REF!,2)</f>
        <v>#REF!</v>
      </c>
    </row>
    <row r="117" spans="1:30" x14ac:dyDescent="0.25">
      <c r="A117">
        <v>116</v>
      </c>
      <c r="B117" s="1" t="s">
        <v>120</v>
      </c>
      <c r="C117" t="s">
        <v>350</v>
      </c>
      <c r="D117" s="5">
        <v>1.83</v>
      </c>
      <c r="E117" s="5">
        <v>1</v>
      </c>
      <c r="F117" s="5">
        <v>1.57</v>
      </c>
      <c r="G117" s="5">
        <v>45.4</v>
      </c>
      <c r="H117" s="5">
        <v>17.86</v>
      </c>
      <c r="I117" s="5">
        <v>11.2</v>
      </c>
      <c r="J117" s="5">
        <v>1.8018487679794473</v>
      </c>
      <c r="K117" s="5">
        <f t="shared" si="2"/>
        <v>2.8151232020552808E-2</v>
      </c>
      <c r="L117" s="5">
        <f t="shared" si="3"/>
        <v>4.3043661139875851E-2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 t="e">
        <f>ROUND(#REF!,2)</f>
        <v>#REF!</v>
      </c>
      <c r="AD117" s="3" t="e">
        <f>ROUND(#REF!,2)</f>
        <v>#REF!</v>
      </c>
    </row>
    <row r="118" spans="1:30" x14ac:dyDescent="0.25">
      <c r="A118">
        <v>117</v>
      </c>
      <c r="B118" s="1" t="s">
        <v>121</v>
      </c>
      <c r="C118" t="s">
        <v>349</v>
      </c>
      <c r="D118" s="5">
        <v>1.1399999999999999</v>
      </c>
      <c r="E118" s="5">
        <v>1</v>
      </c>
      <c r="F118" s="5">
        <v>3.71</v>
      </c>
      <c r="G118" s="5">
        <v>39.1</v>
      </c>
      <c r="H118" s="5">
        <v>20.84</v>
      </c>
      <c r="I118" s="5">
        <v>7.1</v>
      </c>
      <c r="J118" s="5">
        <v>1.6137586009892748</v>
      </c>
      <c r="K118" s="5">
        <f t="shared" si="2"/>
        <v>-0.47375860098927491</v>
      </c>
      <c r="L118" s="5">
        <f t="shared" si="3"/>
        <v>0.25191348047195317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 t="e">
        <f>ROUND(#REF!,2)</f>
        <v>#REF!</v>
      </c>
      <c r="AD118" s="3" t="e">
        <f>ROUND(#REF!,2)</f>
        <v>#REF!</v>
      </c>
    </row>
    <row r="119" spans="1:30" x14ac:dyDescent="0.25">
      <c r="A119">
        <v>118</v>
      </c>
      <c r="B119" s="1" t="s">
        <v>122</v>
      </c>
      <c r="C119" t="s">
        <v>349</v>
      </c>
      <c r="D119" s="5">
        <v>1.74</v>
      </c>
      <c r="E119" s="5">
        <v>1</v>
      </c>
      <c r="F119" s="5">
        <v>2.21</v>
      </c>
      <c r="G119" s="5">
        <v>44.1</v>
      </c>
      <c r="H119" s="5">
        <v>17.600000000000001</v>
      </c>
      <c r="I119" s="5">
        <v>7.7</v>
      </c>
      <c r="J119" s="5">
        <v>1.7392708064861258</v>
      </c>
      <c r="K119" s="5">
        <f t="shared" si="2"/>
        <v>7.2919351387423781E-4</v>
      </c>
      <c r="L119" s="5">
        <f t="shared" si="3"/>
        <v>0.22513866713246269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 t="e">
        <f>ROUND(#REF!,2)</f>
        <v>#REF!</v>
      </c>
      <c r="AD119" s="3" t="e">
        <f>ROUND(#REF!,2)</f>
        <v>#REF!</v>
      </c>
    </row>
    <row r="120" spans="1:30" x14ac:dyDescent="0.25">
      <c r="A120">
        <v>119</v>
      </c>
      <c r="B120" s="1" t="s">
        <v>123</v>
      </c>
      <c r="C120" t="s">
        <v>349</v>
      </c>
      <c r="D120" s="5">
        <v>0.42</v>
      </c>
      <c r="E120" s="5">
        <v>1</v>
      </c>
      <c r="F120" s="5">
        <v>2.15</v>
      </c>
      <c r="G120" s="5">
        <v>40.9</v>
      </c>
      <c r="H120" s="5">
        <v>24.24</v>
      </c>
      <c r="I120" s="5">
        <v>7.2</v>
      </c>
      <c r="J120" s="5">
        <v>1.4370044177438992</v>
      </c>
      <c r="K120" s="5">
        <f t="shared" si="2"/>
        <v>-1.0170044177438993</v>
      </c>
      <c r="L120" s="5">
        <f t="shared" si="3"/>
        <v>1.0357817034837888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 t="e">
        <f>ROUND(#REF!,2)</f>
        <v>#REF!</v>
      </c>
      <c r="AD120" s="3" t="e">
        <f>ROUND(#REF!,2)</f>
        <v>#REF!</v>
      </c>
    </row>
    <row r="121" spans="1:30" x14ac:dyDescent="0.25">
      <c r="A121">
        <v>120</v>
      </c>
      <c r="B121" s="1" t="s">
        <v>124</v>
      </c>
      <c r="C121" t="s">
        <v>350</v>
      </c>
      <c r="D121" s="5">
        <v>2.17</v>
      </c>
      <c r="E121" s="5">
        <v>1</v>
      </c>
      <c r="F121" s="5">
        <v>4.21</v>
      </c>
      <c r="G121" s="5">
        <v>43.9</v>
      </c>
      <c r="H121" s="5">
        <v>13.78</v>
      </c>
      <c r="I121" s="5">
        <v>16.3</v>
      </c>
      <c r="J121" s="5">
        <v>2.2849703269723247</v>
      </c>
      <c r="K121" s="5">
        <f t="shared" si="2"/>
        <v>-0.11497032697232479</v>
      </c>
      <c r="L121" s="5">
        <f t="shared" si="3"/>
        <v>0.81366550091410106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 t="e">
        <f>ROUND(#REF!,2)</f>
        <v>#REF!</v>
      </c>
      <c r="AD121" s="3" t="e">
        <f>ROUND(#REF!,2)</f>
        <v>#REF!</v>
      </c>
    </row>
    <row r="122" spans="1:30" x14ac:dyDescent="0.25">
      <c r="A122">
        <v>121</v>
      </c>
      <c r="B122" s="1" t="s">
        <v>125</v>
      </c>
      <c r="C122" t="s">
        <v>350</v>
      </c>
      <c r="D122" s="5">
        <v>1.91</v>
      </c>
      <c r="E122" s="5">
        <v>1</v>
      </c>
      <c r="F122" s="5">
        <v>6.4</v>
      </c>
      <c r="G122" s="5">
        <v>43.9</v>
      </c>
      <c r="H122" s="5">
        <v>11.96</v>
      </c>
      <c r="I122" s="5">
        <v>12.9</v>
      </c>
      <c r="J122" s="5">
        <v>2.5342291538249908</v>
      </c>
      <c r="K122" s="5">
        <f t="shared" si="2"/>
        <v>-0.62422915382499089</v>
      </c>
      <c r="L122" s="5">
        <f t="shared" si="3"/>
        <v>0.25934455272735374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 t="e">
        <f>ROUND(#REF!,2)</f>
        <v>#REF!</v>
      </c>
      <c r="AD122" s="3" t="e">
        <f>ROUND(#REF!,2)</f>
        <v>#REF!</v>
      </c>
    </row>
    <row r="123" spans="1:30" x14ac:dyDescent="0.25">
      <c r="A123">
        <v>122</v>
      </c>
      <c r="B123" s="1" t="s">
        <v>126</v>
      </c>
      <c r="C123" t="s">
        <v>349</v>
      </c>
      <c r="D123" s="5">
        <v>1.1599999999999999</v>
      </c>
      <c r="E123" s="5">
        <v>1</v>
      </c>
      <c r="F123" s="5">
        <v>3.29</v>
      </c>
      <c r="G123" s="5">
        <v>43.5</v>
      </c>
      <c r="H123" s="5">
        <v>16.55</v>
      </c>
      <c r="I123" s="5">
        <v>8.9</v>
      </c>
      <c r="J123" s="5">
        <v>1.9049672439892675</v>
      </c>
      <c r="K123" s="5">
        <f t="shared" si="2"/>
        <v>-0.74496724398926761</v>
      </c>
      <c r="L123" s="5">
        <f t="shared" si="3"/>
        <v>1.4577686416517016E-2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 t="e">
        <f>ROUND(#REF!,2)</f>
        <v>#REF!</v>
      </c>
      <c r="AD123" s="3" t="e">
        <f>ROUND(#REF!,2)</f>
        <v>#REF!</v>
      </c>
    </row>
    <row r="124" spans="1:30" x14ac:dyDescent="0.25">
      <c r="A124">
        <v>123</v>
      </c>
      <c r="B124" s="1" t="s">
        <v>127</v>
      </c>
      <c r="C124" t="s">
        <v>349</v>
      </c>
      <c r="D124" s="5">
        <v>1.36</v>
      </c>
      <c r="E124" s="5">
        <v>1</v>
      </c>
      <c r="F124" s="5">
        <v>2</v>
      </c>
      <c r="G124" s="5">
        <v>49.2</v>
      </c>
      <c r="H124" s="5">
        <v>23.28</v>
      </c>
      <c r="I124" s="5">
        <v>9.5</v>
      </c>
      <c r="J124" s="5">
        <v>1.9261034985455958</v>
      </c>
      <c r="K124" s="5">
        <f t="shared" si="2"/>
        <v>-0.56610349854559572</v>
      </c>
      <c r="L124" s="5">
        <f t="shared" si="3"/>
        <v>3.1992239434138661E-2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 t="e">
        <f>ROUND(#REF!,2)</f>
        <v>#REF!</v>
      </c>
      <c r="AD124" s="3" t="e">
        <f>ROUND(#REF!,2)</f>
        <v>#REF!</v>
      </c>
    </row>
    <row r="125" spans="1:30" x14ac:dyDescent="0.25">
      <c r="A125">
        <v>124</v>
      </c>
      <c r="B125" s="1" t="s">
        <v>128</v>
      </c>
      <c r="C125" t="s">
        <v>350</v>
      </c>
      <c r="D125" s="5">
        <v>1.1599999999999999</v>
      </c>
      <c r="E125" s="5">
        <v>1</v>
      </c>
      <c r="F125" s="5">
        <v>2.16</v>
      </c>
      <c r="G125" s="5">
        <v>40.9</v>
      </c>
      <c r="H125" s="5">
        <v>21.77</v>
      </c>
      <c r="I125" s="5">
        <v>12.2</v>
      </c>
      <c r="J125" s="5">
        <v>1.6051750435525245</v>
      </c>
      <c r="K125" s="5">
        <f t="shared" si="2"/>
        <v>-0.44517504355252457</v>
      </c>
      <c r="L125" s="5">
        <f t="shared" si="3"/>
        <v>1.4623691227011234E-2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 t="e">
        <f>ROUND(#REF!,2)</f>
        <v>#REF!</v>
      </c>
      <c r="AD125" s="3" t="e">
        <f>ROUND(#REF!,2)</f>
        <v>#REF!</v>
      </c>
    </row>
    <row r="126" spans="1:30" x14ac:dyDescent="0.25">
      <c r="A126">
        <v>125</v>
      </c>
      <c r="B126" s="1" t="s">
        <v>129</v>
      </c>
      <c r="C126" t="s">
        <v>350</v>
      </c>
      <c r="D126" s="5">
        <v>1.87</v>
      </c>
      <c r="E126" s="5">
        <v>1</v>
      </c>
      <c r="F126" s="5">
        <v>1.57</v>
      </c>
      <c r="G126" s="5">
        <v>43.3</v>
      </c>
      <c r="H126" s="5">
        <v>20.89</v>
      </c>
      <c r="I126" s="5">
        <v>12.9</v>
      </c>
      <c r="J126" s="5">
        <v>1.6821447929286504</v>
      </c>
      <c r="K126" s="5">
        <f t="shared" si="2"/>
        <v>0.18785520707134973</v>
      </c>
      <c r="L126" s="5">
        <f t="shared" si="3"/>
        <v>0.40072729820492509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 t="e">
        <f>ROUND(#REF!,2)</f>
        <v>#REF!</v>
      </c>
      <c r="AD126" s="3" t="e">
        <f>ROUND(#REF!,2)</f>
        <v>#REF!</v>
      </c>
    </row>
    <row r="127" spans="1:30" x14ac:dyDescent="0.25">
      <c r="A127">
        <v>126</v>
      </c>
      <c r="B127" s="1" t="s">
        <v>130</v>
      </c>
      <c r="C127" t="s">
        <v>350</v>
      </c>
      <c r="D127" s="5">
        <v>1.22</v>
      </c>
      <c r="E127" s="5">
        <v>1</v>
      </c>
      <c r="F127" s="5">
        <v>2.73</v>
      </c>
      <c r="G127" s="5">
        <v>43.9</v>
      </c>
      <c r="H127" s="5">
        <v>16.25</v>
      </c>
      <c r="I127" s="5">
        <v>12.3</v>
      </c>
      <c r="J127" s="5">
        <v>1.9383873752607788</v>
      </c>
      <c r="K127" s="5">
        <f t="shared" si="2"/>
        <v>-0.71838737526077878</v>
      </c>
      <c r="L127" s="5">
        <f t="shared" si="3"/>
        <v>0.82127561803200477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 t="e">
        <f>ROUND(#REF!,2)</f>
        <v>#REF!</v>
      </c>
      <c r="AD127" s="3" t="e">
        <f>ROUND(#REF!,2)</f>
        <v>#REF!</v>
      </c>
    </row>
    <row r="128" spans="1:30" x14ac:dyDescent="0.25">
      <c r="A128">
        <v>127</v>
      </c>
      <c r="B128" s="1" t="s">
        <v>131</v>
      </c>
      <c r="C128" t="s">
        <v>349</v>
      </c>
      <c r="D128" s="5">
        <v>1.55</v>
      </c>
      <c r="E128" s="5">
        <v>1</v>
      </c>
      <c r="F128" s="5">
        <v>1.85</v>
      </c>
      <c r="G128" s="5">
        <v>49.6</v>
      </c>
      <c r="H128" s="5">
        <v>17.149999999999999</v>
      </c>
      <c r="I128" s="5">
        <v>11.3</v>
      </c>
      <c r="J128" s="5">
        <v>2.0758869889181693</v>
      </c>
      <c r="K128" s="5">
        <f t="shared" si="2"/>
        <v>-0.52588698891816921</v>
      </c>
      <c r="L128" s="5">
        <f t="shared" si="3"/>
        <v>3.705639874205395E-2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 t="e">
        <f>ROUND(#REF!,2)</f>
        <v>#REF!</v>
      </c>
      <c r="AD128" s="3" t="e">
        <f>ROUND(#REF!,2)</f>
        <v>#REF!</v>
      </c>
    </row>
    <row r="129" spans="1:30" x14ac:dyDescent="0.25">
      <c r="A129">
        <v>128</v>
      </c>
      <c r="B129" s="1" t="s">
        <v>132</v>
      </c>
      <c r="C129" t="s">
        <v>350</v>
      </c>
      <c r="D129" s="5">
        <v>1.5</v>
      </c>
      <c r="E129" s="5">
        <v>1</v>
      </c>
      <c r="F129" s="5">
        <v>2.85</v>
      </c>
      <c r="G129" s="5">
        <v>45.6</v>
      </c>
      <c r="H129" s="5">
        <v>16.670000000000002</v>
      </c>
      <c r="I129" s="5">
        <v>10.4</v>
      </c>
      <c r="J129" s="5">
        <v>1.9897890700991394</v>
      </c>
      <c r="K129" s="5">
        <f t="shared" si="2"/>
        <v>-0.48978907009913941</v>
      </c>
      <c r="L129" s="5">
        <f t="shared" si="3"/>
        <v>1.3030597430652654E-3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 t="e">
        <f>ROUND(#REF!,2)</f>
        <v>#REF!</v>
      </c>
      <c r="AD129" s="3" t="e">
        <f>ROUND(#REF!,2)</f>
        <v>#REF!</v>
      </c>
    </row>
    <row r="130" spans="1:30" x14ac:dyDescent="0.25">
      <c r="A130">
        <v>129</v>
      </c>
      <c r="B130" s="1" t="s">
        <v>133</v>
      </c>
      <c r="C130" t="s">
        <v>349</v>
      </c>
      <c r="D130" s="5">
        <v>0.85</v>
      </c>
      <c r="E130" s="5">
        <v>1</v>
      </c>
      <c r="F130" s="5">
        <v>3.25</v>
      </c>
      <c r="G130" s="5">
        <v>40</v>
      </c>
      <c r="H130" s="5">
        <v>20.190000000000001</v>
      </c>
      <c r="I130" s="5">
        <v>7</v>
      </c>
      <c r="J130" s="5">
        <v>1.6060254452348806</v>
      </c>
      <c r="K130" s="5">
        <f t="shared" ref="K130:K193" si="4">D130-J130</f>
        <v>-0.75602544523488058</v>
      </c>
      <c r="L130" s="5">
        <f t="shared" si="3"/>
        <v>7.0881807445419096E-2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 t="e">
        <f>ROUND(#REF!,2)</f>
        <v>#REF!</v>
      </c>
      <c r="AD130" s="3" t="e">
        <f>ROUND(#REF!,2)</f>
        <v>#REF!</v>
      </c>
    </row>
    <row r="131" spans="1:30" x14ac:dyDescent="0.25">
      <c r="A131">
        <v>130</v>
      </c>
      <c r="B131" s="1" t="s">
        <v>134</v>
      </c>
      <c r="C131" t="s">
        <v>349</v>
      </c>
      <c r="D131" s="5">
        <v>1.02</v>
      </c>
      <c r="E131" s="5">
        <v>1</v>
      </c>
      <c r="F131" s="5">
        <v>2.5099999999999998</v>
      </c>
      <c r="G131" s="5">
        <v>45</v>
      </c>
      <c r="H131" s="5">
        <v>21.27</v>
      </c>
      <c r="I131" s="5">
        <v>9.5</v>
      </c>
      <c r="J131" s="5">
        <v>1.8102690830740178</v>
      </c>
      <c r="K131" s="5">
        <f t="shared" si="4"/>
        <v>-0.79026908307401778</v>
      </c>
      <c r="L131" s="5">
        <f t="shared" si="3"/>
        <v>1.172626732457989E-3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 t="e">
        <f>ROUND(#REF!,2)</f>
        <v>#REF!</v>
      </c>
      <c r="AD131" s="3" t="e">
        <f>ROUND(#REF!,2)</f>
        <v>#REF!</v>
      </c>
    </row>
    <row r="132" spans="1:30" x14ac:dyDescent="0.25">
      <c r="A132">
        <v>131</v>
      </c>
      <c r="B132" s="1" t="s">
        <v>135</v>
      </c>
      <c r="C132" t="s">
        <v>349</v>
      </c>
      <c r="D132" s="5">
        <v>1.65</v>
      </c>
      <c r="E132" s="5">
        <v>1</v>
      </c>
      <c r="F132" s="5">
        <v>3.27</v>
      </c>
      <c r="G132" s="5">
        <v>48.9</v>
      </c>
      <c r="H132" s="5">
        <v>16.53</v>
      </c>
      <c r="I132" s="5">
        <v>10.3</v>
      </c>
      <c r="J132" s="5">
        <v>2.2211853134147579</v>
      </c>
      <c r="K132" s="5">
        <f t="shared" si="4"/>
        <v>-0.57118531341475798</v>
      </c>
      <c r="L132" s="5">
        <f t="shared" ref="L132:L195" si="5">(K132-K131)^2</f>
        <v>4.7997698128111603E-2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 t="e">
        <f>ROUND(#REF!,2)</f>
        <v>#REF!</v>
      </c>
      <c r="AD132" s="3" t="e">
        <f>ROUND(#REF!,2)</f>
        <v>#REF!</v>
      </c>
    </row>
    <row r="133" spans="1:30" x14ac:dyDescent="0.25">
      <c r="A133">
        <v>132</v>
      </c>
      <c r="B133" s="1" t="s">
        <v>136</v>
      </c>
      <c r="C133" t="s">
        <v>349</v>
      </c>
      <c r="D133" s="5">
        <v>1.32</v>
      </c>
      <c r="E133" s="5">
        <v>1</v>
      </c>
      <c r="F133" s="5">
        <v>2.16</v>
      </c>
      <c r="G133" s="5">
        <v>43.8</v>
      </c>
      <c r="H133" s="5">
        <v>23.15</v>
      </c>
      <c r="I133" s="5">
        <v>9.5</v>
      </c>
      <c r="J133" s="5">
        <v>1.6667051460287792</v>
      </c>
      <c r="K133" s="5">
        <f t="shared" si="4"/>
        <v>-0.34670514602877911</v>
      </c>
      <c r="L133" s="5">
        <f t="shared" si="5"/>
        <v>5.039134554963709E-2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 t="e">
        <f>ROUND(#REF!,2)</f>
        <v>#REF!</v>
      </c>
      <c r="AD133" s="3" t="e">
        <f>ROUND(#REF!,2)</f>
        <v>#REF!</v>
      </c>
    </row>
    <row r="134" spans="1:30" x14ac:dyDescent="0.25">
      <c r="A134">
        <v>133</v>
      </c>
      <c r="B134" s="1" t="s">
        <v>137</v>
      </c>
      <c r="C134" t="s">
        <v>350</v>
      </c>
      <c r="D134" s="5">
        <v>2.89</v>
      </c>
      <c r="E134" s="5">
        <v>1</v>
      </c>
      <c r="F134" s="5">
        <v>2.99</v>
      </c>
      <c r="G134" s="5">
        <v>43.4</v>
      </c>
      <c r="H134" s="5">
        <v>20.059999999999999</v>
      </c>
      <c r="I134" s="5">
        <v>9.4</v>
      </c>
      <c r="J134" s="5">
        <v>1.8107552158872189</v>
      </c>
      <c r="K134" s="5">
        <f t="shared" si="4"/>
        <v>1.0792447841127812</v>
      </c>
      <c r="L134" s="5">
        <f t="shared" si="5"/>
        <v>2.033333203270721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 t="e">
        <f>ROUND(#REF!,2)</f>
        <v>#REF!</v>
      </c>
      <c r="AD134" s="3" t="e">
        <f>ROUND(#REF!,2)</f>
        <v>#REF!</v>
      </c>
    </row>
    <row r="135" spans="1:30" x14ac:dyDescent="0.25">
      <c r="A135">
        <v>134</v>
      </c>
      <c r="B135" s="1" t="s">
        <v>138</v>
      </c>
      <c r="C135" t="s">
        <v>349</v>
      </c>
      <c r="D135" s="5">
        <v>1.1000000000000001</v>
      </c>
      <c r="E135" s="5">
        <v>1</v>
      </c>
      <c r="F135" s="5">
        <v>1.86</v>
      </c>
      <c r="G135" s="5">
        <v>45</v>
      </c>
      <c r="H135" s="5">
        <v>19.38</v>
      </c>
      <c r="I135" s="5">
        <v>6.7</v>
      </c>
      <c r="J135" s="5">
        <v>1.6828371129378636</v>
      </c>
      <c r="K135" s="5">
        <f t="shared" si="4"/>
        <v>-0.58283711293786356</v>
      </c>
      <c r="L135" s="5">
        <f t="shared" si="5"/>
        <v>2.76251623250347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 t="e">
        <f>ROUND(#REF!,2)</f>
        <v>#REF!</v>
      </c>
      <c r="AD135" s="3" t="e">
        <f>ROUND(#REF!,2)</f>
        <v>#REF!</v>
      </c>
    </row>
    <row r="136" spans="1:30" x14ac:dyDescent="0.25">
      <c r="A136">
        <v>135</v>
      </c>
      <c r="B136" s="1" t="s">
        <v>139</v>
      </c>
      <c r="C136" t="s">
        <v>349</v>
      </c>
      <c r="D136" s="5">
        <v>0.83</v>
      </c>
      <c r="E136" s="5">
        <v>1</v>
      </c>
      <c r="F136" s="5">
        <v>1.68</v>
      </c>
      <c r="G136" s="5">
        <v>41.5</v>
      </c>
      <c r="H136" s="5">
        <v>26.28</v>
      </c>
      <c r="I136" s="5">
        <v>7.6</v>
      </c>
      <c r="J136" s="5">
        <v>1.3786628744004081</v>
      </c>
      <c r="K136" s="5">
        <f t="shared" si="4"/>
        <v>-0.54866287440040817</v>
      </c>
      <c r="L136" s="5">
        <f t="shared" si="5"/>
        <v>1.1678785796149006E-3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 t="e">
        <f>ROUND(#REF!,2)</f>
        <v>#REF!</v>
      </c>
      <c r="AD136" s="3" t="e">
        <f>ROUND(#REF!,2)</f>
        <v>#REF!</v>
      </c>
    </row>
    <row r="137" spans="1:30" x14ac:dyDescent="0.25">
      <c r="A137">
        <v>136</v>
      </c>
      <c r="B137" s="1" t="s">
        <v>140</v>
      </c>
      <c r="C137" t="s">
        <v>350</v>
      </c>
      <c r="D137" s="5">
        <v>1.46</v>
      </c>
      <c r="E137" s="5">
        <v>1</v>
      </c>
      <c r="F137" s="5">
        <v>2.3199999999999998</v>
      </c>
      <c r="G137" s="5">
        <v>45.6</v>
      </c>
      <c r="H137" s="5">
        <v>14.57</v>
      </c>
      <c r="I137" s="5">
        <v>10.3</v>
      </c>
      <c r="J137" s="5">
        <v>1.9498358257853063</v>
      </c>
      <c r="K137" s="5">
        <f t="shared" si="4"/>
        <v>-0.48983582578530638</v>
      </c>
      <c r="L137" s="5">
        <f t="shared" si="5"/>
        <v>3.4606216487635499E-3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 t="e">
        <f>ROUND(#REF!,2)</f>
        <v>#REF!</v>
      </c>
      <c r="AD137" s="3" t="e">
        <f>ROUND(#REF!,2)</f>
        <v>#REF!</v>
      </c>
    </row>
    <row r="138" spans="1:30" x14ac:dyDescent="0.25">
      <c r="A138">
        <v>137</v>
      </c>
      <c r="B138" s="1" t="s">
        <v>141</v>
      </c>
      <c r="C138" t="s">
        <v>351</v>
      </c>
      <c r="D138" s="5">
        <v>2.02</v>
      </c>
      <c r="E138" s="5">
        <v>1</v>
      </c>
      <c r="F138" s="5">
        <v>2.2599999999999998</v>
      </c>
      <c r="G138" s="5">
        <v>51.2</v>
      </c>
      <c r="H138" s="5">
        <v>13.94</v>
      </c>
      <c r="I138" s="5">
        <v>5.7</v>
      </c>
      <c r="J138" s="5">
        <v>2.1319001049104078</v>
      </c>
      <c r="K138" s="5">
        <f t="shared" si="4"/>
        <v>-0.1119001049104078</v>
      </c>
      <c r="L138" s="5">
        <f t="shared" si="5"/>
        <v>0.14283540911322926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 t="e">
        <f>ROUND(#REF!,2)</f>
        <v>#REF!</v>
      </c>
      <c r="AD138" s="3" t="e">
        <f>ROUND(#REF!,2)</f>
        <v>#REF!</v>
      </c>
    </row>
    <row r="139" spans="1:30" x14ac:dyDescent="0.25">
      <c r="A139">
        <v>138</v>
      </c>
      <c r="B139" s="1" t="s">
        <v>142</v>
      </c>
      <c r="C139" t="s">
        <v>351</v>
      </c>
      <c r="D139" s="5">
        <v>1.57</v>
      </c>
      <c r="E139" s="5">
        <v>1</v>
      </c>
      <c r="F139" s="5">
        <v>1.98</v>
      </c>
      <c r="G139" s="5">
        <v>50.3</v>
      </c>
      <c r="H139" s="5">
        <v>14.57</v>
      </c>
      <c r="I139" s="5">
        <v>5.4</v>
      </c>
      <c r="J139" s="5">
        <v>2.027645329616186</v>
      </c>
      <c r="K139" s="5">
        <f t="shared" si="4"/>
        <v>-0.45764532961618598</v>
      </c>
      <c r="L139" s="5">
        <f t="shared" si="5"/>
        <v>0.11953976040684905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 t="e">
        <f>ROUND(#REF!,2)</f>
        <v>#REF!</v>
      </c>
      <c r="AD139" s="3" t="e">
        <f>ROUND(#REF!,2)</f>
        <v>#REF!</v>
      </c>
    </row>
    <row r="140" spans="1:30" x14ac:dyDescent="0.25">
      <c r="A140">
        <v>139</v>
      </c>
      <c r="B140" s="1" t="s">
        <v>143</v>
      </c>
      <c r="C140" t="s">
        <v>351</v>
      </c>
      <c r="D140" s="5">
        <v>2.08</v>
      </c>
      <c r="E140" s="5">
        <v>1</v>
      </c>
      <c r="F140" s="5">
        <v>2.4500000000000002</v>
      </c>
      <c r="G140" s="5">
        <v>52.2</v>
      </c>
      <c r="H140" s="5">
        <v>11.56</v>
      </c>
      <c r="I140" s="5">
        <v>3.1</v>
      </c>
      <c r="J140" s="5">
        <v>2.1865565249404648</v>
      </c>
      <c r="K140" s="5">
        <f t="shared" si="4"/>
        <v>-0.10655652494046475</v>
      </c>
      <c r="L140" s="5">
        <f t="shared" si="5"/>
        <v>0.12326334876862674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 t="e">
        <f>ROUND(#REF!,2)</f>
        <v>#REF!</v>
      </c>
      <c r="AD140" s="3" t="e">
        <f>ROUND(#REF!,2)</f>
        <v>#REF!</v>
      </c>
    </row>
    <row r="141" spans="1:30" x14ac:dyDescent="0.25">
      <c r="A141">
        <v>140</v>
      </c>
      <c r="B141" s="1" t="s">
        <v>144</v>
      </c>
      <c r="C141" t="s">
        <v>351</v>
      </c>
      <c r="D141" s="5">
        <v>1.58</v>
      </c>
      <c r="E141" s="5">
        <v>1</v>
      </c>
      <c r="F141" s="5">
        <v>2.25</v>
      </c>
      <c r="G141" s="5">
        <v>49.1</v>
      </c>
      <c r="H141" s="5">
        <v>14.41</v>
      </c>
      <c r="I141" s="5">
        <v>6.4</v>
      </c>
      <c r="J141" s="5">
        <v>2.0295928417947811</v>
      </c>
      <c r="K141" s="5">
        <f t="shared" si="4"/>
        <v>-0.44959284179478098</v>
      </c>
      <c r="L141" s="5">
        <f t="shared" si="5"/>
        <v>0.11767391468097485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 t="e">
        <f>ROUND(#REF!,2)</f>
        <v>#REF!</v>
      </c>
      <c r="AD141" s="3" t="e">
        <f>ROUND(#REF!,2)</f>
        <v>#REF!</v>
      </c>
    </row>
    <row r="142" spans="1:30" x14ac:dyDescent="0.25">
      <c r="A142">
        <v>141</v>
      </c>
      <c r="B142" s="1" t="s">
        <v>145</v>
      </c>
      <c r="C142" t="s">
        <v>351</v>
      </c>
      <c r="D142" s="5">
        <v>2.2599999999999998</v>
      </c>
      <c r="E142" s="5">
        <v>1</v>
      </c>
      <c r="F142" s="5">
        <v>3.76</v>
      </c>
      <c r="G142" s="5">
        <v>51.7</v>
      </c>
      <c r="H142" s="5">
        <v>11.87</v>
      </c>
      <c r="I142" s="5">
        <v>4.8</v>
      </c>
      <c r="J142" s="5">
        <v>2.3785663840069264</v>
      </c>
      <c r="K142" s="5">
        <f t="shared" si="4"/>
        <v>-0.11856638400692665</v>
      </c>
      <c r="L142" s="5">
        <f t="shared" si="5"/>
        <v>0.1095785157555741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 t="e">
        <f>ROUND(#REF!,2)</f>
        <v>#REF!</v>
      </c>
      <c r="AD142" s="3" t="e">
        <f>ROUND(#REF!,2)</f>
        <v>#REF!</v>
      </c>
    </row>
    <row r="143" spans="1:30" x14ac:dyDescent="0.25">
      <c r="A143">
        <v>142</v>
      </c>
      <c r="B143" s="1" t="s">
        <v>146</v>
      </c>
      <c r="C143" t="s">
        <v>351</v>
      </c>
      <c r="D143" s="5">
        <v>2.17</v>
      </c>
      <c r="E143" s="5">
        <v>1</v>
      </c>
      <c r="F143" s="5">
        <v>2.95</v>
      </c>
      <c r="G143" s="5">
        <v>50.6</v>
      </c>
      <c r="H143" s="5">
        <v>13.86</v>
      </c>
      <c r="I143" s="5">
        <v>5.6</v>
      </c>
      <c r="J143" s="5">
        <v>2.1946893020394853</v>
      </c>
      <c r="K143" s="5">
        <f t="shared" si="4"/>
        <v>-2.4689302039485383E-2</v>
      </c>
      <c r="L143" s="5">
        <f t="shared" si="5"/>
        <v>8.812906518721686E-3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 t="e">
        <f>ROUND(#REF!,2)</f>
        <v>#REF!</v>
      </c>
      <c r="AD143" s="3" t="e">
        <f>ROUND(#REF!,2)</f>
        <v>#REF!</v>
      </c>
    </row>
    <row r="144" spans="1:30" x14ac:dyDescent="0.25">
      <c r="A144">
        <v>143</v>
      </c>
      <c r="B144" s="1" t="s">
        <v>147</v>
      </c>
      <c r="C144" t="s">
        <v>351</v>
      </c>
      <c r="D144" s="5">
        <v>1.38</v>
      </c>
      <c r="E144" s="5">
        <v>1</v>
      </c>
      <c r="F144" s="5">
        <v>4.3099999999999996</v>
      </c>
      <c r="G144" s="5">
        <v>50.9</v>
      </c>
      <c r="H144" s="5">
        <v>11.53</v>
      </c>
      <c r="I144" s="5">
        <v>4.5999999999999996</v>
      </c>
      <c r="J144" s="5">
        <v>2.4134272588844414</v>
      </c>
      <c r="K144" s="5">
        <f t="shared" si="4"/>
        <v>-1.0334272588844415</v>
      </c>
      <c r="L144" s="5">
        <f t="shared" si="5"/>
        <v>1.0175522655797367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 t="e">
        <f>ROUND(#REF!,2)</f>
        <v>#REF!</v>
      </c>
      <c r="AD144" s="3" t="e">
        <f>ROUND(#REF!,2)</f>
        <v>#REF!</v>
      </c>
    </row>
    <row r="145" spans="1:30" x14ac:dyDescent="0.25">
      <c r="A145">
        <v>144</v>
      </c>
      <c r="B145" s="1" t="s">
        <v>148</v>
      </c>
      <c r="C145" t="s">
        <v>351</v>
      </c>
      <c r="D145" s="5">
        <v>2.35</v>
      </c>
      <c r="E145" s="5">
        <v>1</v>
      </c>
      <c r="F145" s="5">
        <v>2.3199999999999998</v>
      </c>
      <c r="G145" s="5">
        <v>50.7</v>
      </c>
      <c r="H145" s="5">
        <v>13.59</v>
      </c>
      <c r="I145" s="5">
        <v>5.6</v>
      </c>
      <c r="J145" s="5">
        <v>2.117409189996009</v>
      </c>
      <c r="K145" s="5">
        <f t="shared" si="4"/>
        <v>0.23259081000399107</v>
      </c>
      <c r="L145" s="5">
        <f t="shared" si="5"/>
        <v>1.602801750751996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 t="e">
        <f>ROUND(#REF!,2)</f>
        <v>#REF!</v>
      </c>
      <c r="AD145" s="3" t="e">
        <f>ROUND(#REF!,2)</f>
        <v>#REF!</v>
      </c>
    </row>
    <row r="146" spans="1:30" x14ac:dyDescent="0.25">
      <c r="A146">
        <v>145</v>
      </c>
      <c r="B146" s="1" t="s">
        <v>149</v>
      </c>
      <c r="C146" t="s">
        <v>351</v>
      </c>
      <c r="D146" s="5">
        <v>1.92</v>
      </c>
      <c r="E146" s="5">
        <v>1</v>
      </c>
      <c r="F146" s="5">
        <v>2.4500000000000002</v>
      </c>
      <c r="G146" s="5">
        <v>50.7</v>
      </c>
      <c r="H146" s="5">
        <v>15.07</v>
      </c>
      <c r="I146" s="5">
        <v>4</v>
      </c>
      <c r="J146" s="5">
        <v>2.070246601571184</v>
      </c>
      <c r="K146" s="5">
        <f t="shared" si="4"/>
        <v>-0.15024660157118408</v>
      </c>
      <c r="L146" s="5">
        <f t="shared" si="5"/>
        <v>0.14656448370158004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 t="e">
        <f>ROUND(#REF!,2)</f>
        <v>#REF!</v>
      </c>
      <c r="AD146" s="3" t="e">
        <f>ROUND(#REF!,2)</f>
        <v>#REF!</v>
      </c>
    </row>
    <row r="147" spans="1:30" x14ac:dyDescent="0.25">
      <c r="A147">
        <v>146</v>
      </c>
      <c r="B147" s="1" t="s">
        <v>150</v>
      </c>
      <c r="C147" t="s">
        <v>351</v>
      </c>
      <c r="D147" s="5">
        <v>1.53</v>
      </c>
      <c r="E147" s="5">
        <v>1</v>
      </c>
      <c r="F147" s="5">
        <v>2.36</v>
      </c>
      <c r="G147" s="5">
        <v>49.3</v>
      </c>
      <c r="H147" s="5">
        <v>15.73</v>
      </c>
      <c r="I147" s="5">
        <v>5.9</v>
      </c>
      <c r="J147" s="5">
        <v>2.0203208926776868</v>
      </c>
      <c r="K147" s="5">
        <f t="shared" si="4"/>
        <v>-0.49032089267768675</v>
      </c>
      <c r="L147" s="5">
        <f t="shared" si="5"/>
        <v>0.11565052347159031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 t="e">
        <f>ROUND(#REF!,2)</f>
        <v>#REF!</v>
      </c>
      <c r="AD147" s="3" t="e">
        <f>ROUND(#REF!,2)</f>
        <v>#REF!</v>
      </c>
    </row>
    <row r="148" spans="1:30" x14ac:dyDescent="0.25">
      <c r="A148">
        <v>147</v>
      </c>
      <c r="B148" s="1" t="s">
        <v>151</v>
      </c>
      <c r="C148" t="s">
        <v>351</v>
      </c>
      <c r="D148" s="5">
        <v>2.56</v>
      </c>
      <c r="E148" s="5">
        <v>1</v>
      </c>
      <c r="F148" s="5">
        <v>2.16</v>
      </c>
      <c r="G148" s="5">
        <v>40.299999999999997</v>
      </c>
      <c r="H148" s="5">
        <v>17.5</v>
      </c>
      <c r="I148" s="5">
        <v>6.1</v>
      </c>
      <c r="J148" s="5">
        <v>1.4945078176214412</v>
      </c>
      <c r="K148" s="5">
        <f t="shared" si="4"/>
        <v>1.0654921823785588</v>
      </c>
      <c r="L148" s="5">
        <f t="shared" si="5"/>
        <v>2.4205543245159706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 t="e">
        <f>ROUND(#REF!,2)</f>
        <v>#REF!</v>
      </c>
      <c r="AD148" s="3" t="e">
        <f>ROUND(#REF!,2)</f>
        <v>#REF!</v>
      </c>
    </row>
    <row r="149" spans="1:30" x14ac:dyDescent="0.25">
      <c r="A149">
        <v>148</v>
      </c>
      <c r="B149" s="1" t="s">
        <v>152</v>
      </c>
      <c r="C149" t="s">
        <v>351</v>
      </c>
      <c r="D149" s="5">
        <v>2.39</v>
      </c>
      <c r="E149" s="5">
        <v>1</v>
      </c>
      <c r="F149" s="5">
        <v>3.06</v>
      </c>
      <c r="G149" s="5">
        <v>46.3</v>
      </c>
      <c r="H149" s="5">
        <v>14.55</v>
      </c>
      <c r="I149" s="5">
        <v>8.6999999999999993</v>
      </c>
      <c r="J149" s="5">
        <v>2.0494410114546198</v>
      </c>
      <c r="K149" s="5">
        <f t="shared" si="4"/>
        <v>0.34055898854538036</v>
      </c>
      <c r="L149" s="5">
        <f t="shared" si="5"/>
        <v>0.52552813552117272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 t="e">
        <f>ROUND(#REF!,2)</f>
        <v>#REF!</v>
      </c>
      <c r="AD149" s="3" t="e">
        <f>ROUND(#REF!,2)</f>
        <v>#REF!</v>
      </c>
    </row>
    <row r="150" spans="1:30" x14ac:dyDescent="0.25">
      <c r="A150">
        <v>149</v>
      </c>
      <c r="B150" s="1" t="s">
        <v>153</v>
      </c>
      <c r="C150" t="s">
        <v>351</v>
      </c>
      <c r="D150" s="5">
        <v>2.21</v>
      </c>
      <c r="E150" s="5">
        <v>1</v>
      </c>
      <c r="F150" s="5">
        <v>1.77</v>
      </c>
      <c r="G150" s="5">
        <v>52.3</v>
      </c>
      <c r="H150" s="5">
        <v>14.39</v>
      </c>
      <c r="I150" s="5">
        <v>6.6</v>
      </c>
      <c r="J150" s="5">
        <v>2.1366714191980063</v>
      </c>
      <c r="K150" s="5">
        <f t="shared" si="4"/>
        <v>7.332858080199367E-2</v>
      </c>
      <c r="L150" s="5">
        <f t="shared" si="5"/>
        <v>7.14120908226967E-2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 t="e">
        <f>ROUND(#REF!,2)</f>
        <v>#REF!</v>
      </c>
      <c r="AD150" s="3" t="e">
        <f>ROUND(#REF!,2)</f>
        <v>#REF!</v>
      </c>
    </row>
    <row r="151" spans="1:30" x14ac:dyDescent="0.25">
      <c r="A151">
        <v>150</v>
      </c>
      <c r="B151" s="1" t="s">
        <v>154</v>
      </c>
      <c r="C151" t="s">
        <v>351</v>
      </c>
      <c r="D151" s="5">
        <v>0.9</v>
      </c>
      <c r="E151" s="5">
        <v>1</v>
      </c>
      <c r="F151" s="5">
        <v>2.4300000000000002</v>
      </c>
      <c r="G151" s="5">
        <v>40.299999999999997</v>
      </c>
      <c r="H151" s="5">
        <v>10.69</v>
      </c>
      <c r="I151" s="5">
        <v>10.4</v>
      </c>
      <c r="J151" s="5">
        <v>1.7552877283563075</v>
      </c>
      <c r="K151" s="5">
        <f t="shared" si="4"/>
        <v>-0.85528772835630751</v>
      </c>
      <c r="L151" s="5">
        <f t="shared" si="5"/>
        <v>0.8623282496347856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 t="e">
        <f>ROUND(#REF!,2)</f>
        <v>#REF!</v>
      </c>
      <c r="AD151" s="3" t="e">
        <f>ROUND(#REF!,2)</f>
        <v>#REF!</v>
      </c>
    </row>
    <row r="152" spans="1:30" x14ac:dyDescent="0.25">
      <c r="A152">
        <v>151</v>
      </c>
      <c r="B152" s="1" t="s">
        <v>155</v>
      </c>
      <c r="C152" t="s">
        <v>351</v>
      </c>
      <c r="D152" s="5">
        <v>2.02</v>
      </c>
      <c r="E152" s="5">
        <v>1</v>
      </c>
      <c r="F152" s="5">
        <v>3.75</v>
      </c>
      <c r="G152" s="5">
        <v>49.9</v>
      </c>
      <c r="H152" s="5">
        <v>11.75</v>
      </c>
      <c r="I152" s="5">
        <v>4.8</v>
      </c>
      <c r="J152" s="5">
        <v>2.2846485870591846</v>
      </c>
      <c r="K152" s="5">
        <f t="shared" si="4"/>
        <v>-0.26464858705918459</v>
      </c>
      <c r="L152" s="5">
        <f t="shared" si="5"/>
        <v>0.34885459523220275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 t="e">
        <f>ROUND(#REF!,2)</f>
        <v>#REF!</v>
      </c>
      <c r="AD152" s="3" t="e">
        <f>ROUND(#REF!,2)</f>
        <v>#REF!</v>
      </c>
    </row>
    <row r="153" spans="1:30" x14ac:dyDescent="0.25">
      <c r="A153">
        <v>152</v>
      </c>
      <c r="B153" s="1" t="s">
        <v>156</v>
      </c>
      <c r="C153" t="s">
        <v>351</v>
      </c>
      <c r="D153" s="5">
        <v>1.01</v>
      </c>
      <c r="E153" s="5">
        <v>1</v>
      </c>
      <c r="F153" s="5">
        <v>1.37</v>
      </c>
      <c r="G153" s="5">
        <v>36.5</v>
      </c>
      <c r="H153" s="5">
        <v>16.739999999999998</v>
      </c>
      <c r="I153" s="5">
        <v>8.5</v>
      </c>
      <c r="J153" s="5">
        <v>1.2583484082081633</v>
      </c>
      <c r="K153" s="5">
        <f t="shared" si="4"/>
        <v>-0.24834840820816328</v>
      </c>
      <c r="L153" s="5">
        <f t="shared" si="5"/>
        <v>2.6569583057528231E-4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 t="e">
        <f>ROUND(#REF!,2)</f>
        <v>#REF!</v>
      </c>
      <c r="AD153" s="3" t="e">
        <f>ROUND(#REF!,2)</f>
        <v>#REF!</v>
      </c>
    </row>
    <row r="154" spans="1:30" x14ac:dyDescent="0.25">
      <c r="A154">
        <v>153</v>
      </c>
      <c r="B154" s="1" t="s">
        <v>157</v>
      </c>
      <c r="C154" t="s">
        <v>351</v>
      </c>
      <c r="D154" s="5">
        <v>1.99</v>
      </c>
      <c r="E154" s="5">
        <v>1</v>
      </c>
      <c r="F154" s="5">
        <v>2.38</v>
      </c>
      <c r="G154" s="5">
        <v>45.8</v>
      </c>
      <c r="H154" s="5">
        <v>15.96</v>
      </c>
      <c r="I154" s="5">
        <v>4.9000000000000004</v>
      </c>
      <c r="J154" s="5">
        <v>1.8103251278907335</v>
      </c>
      <c r="K154" s="5">
        <f t="shared" si="4"/>
        <v>0.17967487210926647</v>
      </c>
      <c r="L154" s="5">
        <f t="shared" si="5"/>
        <v>0.18320392849369305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 t="e">
        <f>ROUND(#REF!,2)</f>
        <v>#REF!</v>
      </c>
      <c r="AD154" s="3" t="e">
        <f>ROUND(#REF!,2)</f>
        <v>#REF!</v>
      </c>
    </row>
    <row r="155" spans="1:30" x14ac:dyDescent="0.25">
      <c r="A155">
        <v>154</v>
      </c>
      <c r="B155" s="1" t="s">
        <v>158</v>
      </c>
      <c r="C155" t="s">
        <v>351</v>
      </c>
      <c r="D155" s="5">
        <v>1.02</v>
      </c>
      <c r="E155" s="5">
        <v>1</v>
      </c>
      <c r="F155" s="5">
        <v>2.37</v>
      </c>
      <c r="G155" s="5">
        <v>42.1</v>
      </c>
      <c r="H155" s="5">
        <v>16.55</v>
      </c>
      <c r="I155" s="5">
        <v>6</v>
      </c>
      <c r="J155" s="5">
        <v>1.6318648994876674</v>
      </c>
      <c r="K155" s="5">
        <f t="shared" si="4"/>
        <v>-0.61186489948766742</v>
      </c>
      <c r="L155" s="5">
        <f t="shared" si="5"/>
        <v>0.62653521001972623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 t="e">
        <f>ROUND(#REF!,2)</f>
        <v>#REF!</v>
      </c>
      <c r="AD155" s="3" t="e">
        <f>ROUND(#REF!,2)</f>
        <v>#REF!</v>
      </c>
    </row>
    <row r="156" spans="1:30" x14ac:dyDescent="0.25">
      <c r="A156">
        <v>155</v>
      </c>
      <c r="B156" s="1" t="s">
        <v>159</v>
      </c>
      <c r="C156" t="s">
        <v>351</v>
      </c>
      <c r="D156" s="5">
        <v>2.4900000000000002</v>
      </c>
      <c r="E156" s="5">
        <v>1</v>
      </c>
      <c r="F156" s="5">
        <v>2.2799999999999998</v>
      </c>
      <c r="G156" s="5">
        <v>52.4</v>
      </c>
      <c r="H156" s="5">
        <v>13.94</v>
      </c>
      <c r="I156" s="5">
        <v>6.2</v>
      </c>
      <c r="J156" s="5">
        <v>2.2101840294535484</v>
      </c>
      <c r="K156" s="5">
        <f t="shared" si="4"/>
        <v>0.2798159705464518</v>
      </c>
      <c r="L156" s="5">
        <f t="shared" si="5"/>
        <v>0.79509477398480377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 t="e">
        <f>ROUND(#REF!,2)</f>
        <v>#REF!</v>
      </c>
      <c r="AD156" s="3" t="e">
        <f>ROUND(#REF!,2)</f>
        <v>#REF!</v>
      </c>
    </row>
    <row r="157" spans="1:30" x14ac:dyDescent="0.25">
      <c r="A157">
        <v>156</v>
      </c>
      <c r="B157" s="1" t="s">
        <v>160</v>
      </c>
      <c r="C157" t="s">
        <v>351</v>
      </c>
      <c r="D157" s="5">
        <v>1.86</v>
      </c>
      <c r="E157" s="5">
        <v>1</v>
      </c>
      <c r="F157" s="5">
        <v>2.39</v>
      </c>
      <c r="G157" s="5">
        <v>47.2</v>
      </c>
      <c r="H157" s="5">
        <v>14.97</v>
      </c>
      <c r="I157" s="5">
        <v>4.8</v>
      </c>
      <c r="J157" s="5">
        <v>1.8996817956109828</v>
      </c>
      <c r="K157" s="5">
        <f t="shared" si="4"/>
        <v>-3.9681795610982729E-2</v>
      </c>
      <c r="L157" s="5">
        <f t="shared" si="5"/>
        <v>0.10207882257959071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 t="e">
        <f>ROUND(#REF!,2)</f>
        <v>#REF!</v>
      </c>
      <c r="AD157" s="3" t="e">
        <f>ROUND(#REF!,2)</f>
        <v>#REF!</v>
      </c>
    </row>
    <row r="158" spans="1:30" x14ac:dyDescent="0.25">
      <c r="A158">
        <v>157</v>
      </c>
      <c r="B158" s="1" t="s">
        <v>161</v>
      </c>
      <c r="C158" t="s">
        <v>351</v>
      </c>
      <c r="D158" s="5">
        <v>1.46</v>
      </c>
      <c r="E158" s="5">
        <v>1</v>
      </c>
      <c r="F158" s="5">
        <v>2.5</v>
      </c>
      <c r="G158" s="5">
        <v>50.5</v>
      </c>
      <c r="H158" s="5">
        <v>14.26</v>
      </c>
      <c r="I158" s="5">
        <v>3.7</v>
      </c>
      <c r="J158" s="5">
        <v>2.0730045638163146</v>
      </c>
      <c r="K158" s="5">
        <f t="shared" si="4"/>
        <v>-0.61300456381631463</v>
      </c>
      <c r="L158" s="5">
        <f t="shared" si="5"/>
        <v>0.32869899654262474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 t="e">
        <f>ROUND(#REF!,2)</f>
        <v>#REF!</v>
      </c>
      <c r="AD158" s="3" t="e">
        <f>ROUND(#REF!,2)</f>
        <v>#REF!</v>
      </c>
    </row>
    <row r="159" spans="1:30" x14ac:dyDescent="0.25">
      <c r="A159">
        <v>158</v>
      </c>
      <c r="B159" s="1" t="s">
        <v>162</v>
      </c>
      <c r="C159" t="s">
        <v>351</v>
      </c>
      <c r="D159" s="5">
        <v>2.65</v>
      </c>
      <c r="E159" s="5">
        <v>1</v>
      </c>
      <c r="F159" s="5">
        <v>3.63</v>
      </c>
      <c r="G159" s="5">
        <v>48.5</v>
      </c>
      <c r="H159" s="5">
        <v>12.75</v>
      </c>
      <c r="I159" s="5">
        <v>4.9000000000000004</v>
      </c>
      <c r="J159" s="5">
        <v>2.1799055586538367</v>
      </c>
      <c r="K159" s="5">
        <f t="shared" si="4"/>
        <v>0.47009444134616318</v>
      </c>
      <c r="L159" s="5">
        <f t="shared" si="5"/>
        <v>1.1731034549839492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 t="e">
        <f>ROUND(#REF!,2)</f>
        <v>#REF!</v>
      </c>
      <c r="AD159" s="3" t="e">
        <f>ROUND(#REF!,2)</f>
        <v>#REF!</v>
      </c>
    </row>
    <row r="160" spans="1:30" x14ac:dyDescent="0.25">
      <c r="A160">
        <v>159</v>
      </c>
      <c r="B160" s="1" t="s">
        <v>163</v>
      </c>
      <c r="C160" t="s">
        <v>351</v>
      </c>
      <c r="D160" s="5">
        <v>3.42</v>
      </c>
      <c r="E160" s="5">
        <v>1</v>
      </c>
      <c r="F160" s="5">
        <v>8.75</v>
      </c>
      <c r="G160" s="5">
        <v>47.8</v>
      </c>
      <c r="H160" s="5">
        <v>8.82</v>
      </c>
      <c r="I160" s="5">
        <v>6.2</v>
      </c>
      <c r="J160" s="5">
        <v>2.9508357411722406</v>
      </c>
      <c r="K160" s="5">
        <f t="shared" si="4"/>
        <v>0.46916425882775936</v>
      </c>
      <c r="L160" s="5">
        <f t="shared" si="5"/>
        <v>8.6523951754407571E-7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 t="e">
        <f>ROUND(#REF!,2)</f>
        <v>#REF!</v>
      </c>
      <c r="AD160" s="3" t="e">
        <f>ROUND(#REF!,2)</f>
        <v>#REF!</v>
      </c>
    </row>
    <row r="161" spans="1:30" x14ac:dyDescent="0.25">
      <c r="A161">
        <v>160</v>
      </c>
      <c r="B161" s="1" t="s">
        <v>164</v>
      </c>
      <c r="C161" t="s">
        <v>351</v>
      </c>
      <c r="D161" s="5">
        <v>1.82</v>
      </c>
      <c r="E161" s="5">
        <v>1</v>
      </c>
      <c r="F161" s="5">
        <v>1.81</v>
      </c>
      <c r="G161" s="5">
        <v>41.6</v>
      </c>
      <c r="H161" s="5">
        <v>21.13</v>
      </c>
      <c r="I161" s="5">
        <v>10.6</v>
      </c>
      <c r="J161" s="5">
        <v>1.5645915944178466</v>
      </c>
      <c r="K161" s="5">
        <f t="shared" si="4"/>
        <v>0.2554084055821535</v>
      </c>
      <c r="L161" s="5">
        <f t="shared" si="5"/>
        <v>4.5691564796756991E-2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 t="e">
        <f>ROUND(#REF!,2)</f>
        <v>#REF!</v>
      </c>
      <c r="AD161" s="3" t="e">
        <f>ROUND(#REF!,2)</f>
        <v>#REF!</v>
      </c>
    </row>
    <row r="162" spans="1:30" x14ac:dyDescent="0.25">
      <c r="A162">
        <v>161</v>
      </c>
      <c r="B162" s="1" t="s">
        <v>165</v>
      </c>
      <c r="C162" t="s">
        <v>351</v>
      </c>
      <c r="D162" s="5">
        <v>1.2</v>
      </c>
      <c r="E162" s="5">
        <v>1</v>
      </c>
      <c r="F162" s="5">
        <v>1.97</v>
      </c>
      <c r="G162" s="5">
        <v>37.9</v>
      </c>
      <c r="H162" s="5">
        <v>21.67</v>
      </c>
      <c r="I162" s="5">
        <v>6.3</v>
      </c>
      <c r="J162" s="5">
        <v>1.2759105319233452</v>
      </c>
      <c r="K162" s="5">
        <f t="shared" si="4"/>
        <v>-7.5910531923345292E-2</v>
      </c>
      <c r="L162" s="5">
        <f t="shared" si="5"/>
        <v>0.10977223834977261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 t="e">
        <f>ROUND(#REF!,2)</f>
        <v>#REF!</v>
      </c>
      <c r="AD162" s="3" t="e">
        <f>ROUND(#REF!,2)</f>
        <v>#REF!</v>
      </c>
    </row>
    <row r="163" spans="1:30" x14ac:dyDescent="0.25">
      <c r="A163">
        <v>162</v>
      </c>
      <c r="B163" s="1" t="s">
        <v>166</v>
      </c>
      <c r="C163" t="s">
        <v>351</v>
      </c>
      <c r="D163" s="5">
        <v>1.77</v>
      </c>
      <c r="E163" s="5">
        <v>1</v>
      </c>
      <c r="F163" s="5">
        <v>1.41</v>
      </c>
      <c r="G163" s="5">
        <v>46</v>
      </c>
      <c r="H163" s="5">
        <v>22.86</v>
      </c>
      <c r="I163" s="5">
        <v>4.7</v>
      </c>
      <c r="J163" s="5">
        <v>1.563879510473797</v>
      </c>
      <c r="K163" s="5">
        <f t="shared" si="4"/>
        <v>0.20612048952620299</v>
      </c>
      <c r="L163" s="5">
        <f t="shared" si="5"/>
        <v>7.9541497059875566E-2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 t="e">
        <f>ROUND(#REF!,2)</f>
        <v>#REF!</v>
      </c>
      <c r="AD163" s="3" t="e">
        <f>ROUND(#REF!,2)</f>
        <v>#REF!</v>
      </c>
    </row>
    <row r="164" spans="1:30" x14ac:dyDescent="0.25">
      <c r="A164">
        <v>163</v>
      </c>
      <c r="B164" s="1" t="s">
        <v>167</v>
      </c>
      <c r="C164" t="s">
        <v>351</v>
      </c>
      <c r="D164" s="5">
        <v>1.64</v>
      </c>
      <c r="E164" s="5">
        <v>1</v>
      </c>
      <c r="F164" s="5">
        <v>2.4300000000000002</v>
      </c>
      <c r="G164" s="5">
        <v>50.7</v>
      </c>
      <c r="H164" s="5">
        <v>14.26</v>
      </c>
      <c r="I164" s="5">
        <v>4.8</v>
      </c>
      <c r="J164" s="5">
        <v>2.101247506163602</v>
      </c>
      <c r="K164" s="5">
        <f t="shared" si="4"/>
        <v>-0.46124750616360211</v>
      </c>
      <c r="L164" s="5">
        <f t="shared" si="5"/>
        <v>0.44538004167102774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 t="e">
        <f>ROUND(#REF!,2)</f>
        <v>#REF!</v>
      </c>
      <c r="AD164" s="3" t="e">
        <f>ROUND(#REF!,2)</f>
        <v>#REF!</v>
      </c>
    </row>
    <row r="165" spans="1:30" x14ac:dyDescent="0.25">
      <c r="A165">
        <v>164</v>
      </c>
      <c r="B165" s="1" t="s">
        <v>168</v>
      </c>
      <c r="C165" t="s">
        <v>351</v>
      </c>
      <c r="D165" s="5">
        <v>1.96</v>
      </c>
      <c r="E165" s="5">
        <v>1</v>
      </c>
      <c r="F165" s="5">
        <v>1.85</v>
      </c>
      <c r="G165" s="5">
        <v>49.4</v>
      </c>
      <c r="H165" s="5">
        <v>16.079999999999998</v>
      </c>
      <c r="I165" s="5">
        <v>5.9</v>
      </c>
      <c r="J165" s="5">
        <v>1.9490551161510035</v>
      </c>
      <c r="K165" s="5">
        <f t="shared" si="4"/>
        <v>1.0944883848996501E-2</v>
      </c>
      <c r="L165" s="5">
        <f t="shared" si="5"/>
        <v>0.22296565318581002</v>
      </c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 t="e">
        <f>ROUND(#REF!,2)</f>
        <v>#REF!</v>
      </c>
      <c r="AD165" s="3" t="e">
        <f>ROUND(#REF!,2)</f>
        <v>#REF!</v>
      </c>
    </row>
    <row r="166" spans="1:30" x14ac:dyDescent="0.25">
      <c r="A166">
        <v>165</v>
      </c>
      <c r="B166" s="1" t="s">
        <v>169</v>
      </c>
      <c r="C166" t="s">
        <v>351</v>
      </c>
      <c r="D166" s="5">
        <v>1.3</v>
      </c>
      <c r="E166" s="5">
        <v>1</v>
      </c>
      <c r="F166" s="5">
        <v>2.08</v>
      </c>
      <c r="G166" s="5">
        <v>38.799999999999997</v>
      </c>
      <c r="H166" s="5">
        <v>20.87</v>
      </c>
      <c r="I166" s="5">
        <v>2.2999999999999998</v>
      </c>
      <c r="J166" s="5">
        <v>1.2523793099991121</v>
      </c>
      <c r="K166" s="5">
        <f t="shared" si="4"/>
        <v>4.7620690000887977E-2</v>
      </c>
      <c r="L166" s="5">
        <f t="shared" si="5"/>
        <v>1.3451147568911206E-3</v>
      </c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 t="e">
        <f>ROUND(#REF!,2)</f>
        <v>#REF!</v>
      </c>
      <c r="AD166" s="3" t="e">
        <f>ROUND(#REF!,2)</f>
        <v>#REF!</v>
      </c>
    </row>
    <row r="167" spans="1:30" x14ac:dyDescent="0.25">
      <c r="A167">
        <v>166</v>
      </c>
      <c r="B167" s="1" t="s">
        <v>170</v>
      </c>
      <c r="C167" t="s">
        <v>351</v>
      </c>
      <c r="D167" s="5">
        <v>2.21</v>
      </c>
      <c r="E167" s="5">
        <v>1</v>
      </c>
      <c r="F167" s="5">
        <v>3.81</v>
      </c>
      <c r="G167" s="5">
        <v>45.9</v>
      </c>
      <c r="H167" s="5">
        <v>14.91</v>
      </c>
      <c r="I167" s="5">
        <v>8.4</v>
      </c>
      <c r="J167" s="5">
        <v>2.1185424812846807</v>
      </c>
      <c r="K167" s="5">
        <f t="shared" si="4"/>
        <v>9.1457518715319264E-2</v>
      </c>
      <c r="L167" s="5">
        <f t="shared" si="5"/>
        <v>1.9216675517383873E-3</v>
      </c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 t="e">
        <f>ROUND(#REF!,2)</f>
        <v>#REF!</v>
      </c>
      <c r="AD167" s="3" t="e">
        <f>ROUND(#REF!,2)</f>
        <v>#REF!</v>
      </c>
    </row>
    <row r="168" spans="1:30" x14ac:dyDescent="0.25">
      <c r="A168">
        <v>167</v>
      </c>
      <c r="B168" s="1" t="s">
        <v>171</v>
      </c>
      <c r="C168" t="s">
        <v>351</v>
      </c>
      <c r="D168" s="5">
        <v>1.07</v>
      </c>
      <c r="E168" s="5">
        <v>1</v>
      </c>
      <c r="F168" s="5">
        <v>2.1800000000000002</v>
      </c>
      <c r="G168" s="5">
        <v>43.2</v>
      </c>
      <c r="H168" s="5">
        <v>10.130000000000001</v>
      </c>
      <c r="I168" s="5">
        <v>7.8</v>
      </c>
      <c r="J168" s="5">
        <v>1.8178486127851363</v>
      </c>
      <c r="K168" s="5">
        <f t="shared" si="4"/>
        <v>-0.74784861278513626</v>
      </c>
      <c r="L168" s="5">
        <f t="shared" si="5"/>
        <v>0.70443478237425994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 t="e">
        <f>ROUND(#REF!,2)</f>
        <v>#REF!</v>
      </c>
      <c r="AD168" s="3" t="e">
        <f>ROUND(#REF!,2)</f>
        <v>#REF!</v>
      </c>
    </row>
    <row r="169" spans="1:30" x14ac:dyDescent="0.25">
      <c r="A169">
        <v>168</v>
      </c>
      <c r="B169" s="1" t="s">
        <v>172</v>
      </c>
      <c r="C169" t="s">
        <v>351</v>
      </c>
      <c r="D169" s="5">
        <v>1.64</v>
      </c>
      <c r="E169" s="5">
        <v>1</v>
      </c>
      <c r="F169" s="5">
        <v>1</v>
      </c>
      <c r="G169" s="5">
        <v>40.299999999999997</v>
      </c>
      <c r="H169" s="5">
        <v>19.59</v>
      </c>
      <c r="I169" s="5">
        <v>5.8</v>
      </c>
      <c r="J169" s="5">
        <v>1.2908945934992413</v>
      </c>
      <c r="K169" s="5">
        <f t="shared" si="4"/>
        <v>0.34910540650075861</v>
      </c>
      <c r="L169" s="5">
        <f t="shared" si="5"/>
        <v>1.2033081204274794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 t="e">
        <f>ROUND(#REF!,2)</f>
        <v>#REF!</v>
      </c>
      <c r="AD169" s="3" t="e">
        <f>ROUND(#REF!,2)</f>
        <v>#REF!</v>
      </c>
    </row>
    <row r="170" spans="1:30" x14ac:dyDescent="0.25">
      <c r="A170">
        <v>169</v>
      </c>
      <c r="B170" s="1" t="s">
        <v>173</v>
      </c>
      <c r="C170" t="s">
        <v>351</v>
      </c>
      <c r="D170" s="5">
        <v>0.9</v>
      </c>
      <c r="E170" s="5">
        <v>1</v>
      </c>
      <c r="F170" s="5">
        <v>1.58</v>
      </c>
      <c r="G170" s="5">
        <v>46.7</v>
      </c>
      <c r="H170" s="5">
        <v>21.86</v>
      </c>
      <c r="I170" s="5">
        <v>3.6</v>
      </c>
      <c r="J170" s="5">
        <v>1.6138324092657979</v>
      </c>
      <c r="K170" s="5">
        <f t="shared" si="4"/>
        <v>-0.71383240926579783</v>
      </c>
      <c r="L170" s="5">
        <f t="shared" si="5"/>
        <v>1.1298368001865777</v>
      </c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 t="e">
        <f>ROUND(#REF!,2)</f>
        <v>#REF!</v>
      </c>
      <c r="AD170" s="3" t="e">
        <f>ROUND(#REF!,2)</f>
        <v>#REF!</v>
      </c>
    </row>
    <row r="171" spans="1:30" x14ac:dyDescent="0.25">
      <c r="A171">
        <v>170</v>
      </c>
      <c r="B171" s="1" t="s">
        <v>174</v>
      </c>
      <c r="C171" t="s">
        <v>351</v>
      </c>
      <c r="D171" s="5">
        <v>1.87</v>
      </c>
      <c r="E171" s="5">
        <v>1</v>
      </c>
      <c r="F171" s="5">
        <v>2.3199999999999998</v>
      </c>
      <c r="G171" s="5">
        <v>49.9</v>
      </c>
      <c r="H171" s="5">
        <v>15.91</v>
      </c>
      <c r="I171" s="5">
        <v>4.9000000000000004</v>
      </c>
      <c r="J171" s="5">
        <v>2.0183187418353632</v>
      </c>
      <c r="K171" s="5">
        <f t="shared" si="4"/>
        <v>-0.14831874183536309</v>
      </c>
      <c r="L171" s="5">
        <f t="shared" si="5"/>
        <v>0.31980570805062036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 t="e">
        <f>ROUND(#REF!,2)</f>
        <v>#REF!</v>
      </c>
      <c r="AD171" s="3" t="e">
        <f>ROUND(#REF!,2)</f>
        <v>#REF!</v>
      </c>
    </row>
    <row r="172" spans="1:30" x14ac:dyDescent="0.25">
      <c r="A172">
        <v>171</v>
      </c>
      <c r="B172" s="1" t="s">
        <v>175</v>
      </c>
      <c r="C172" t="s">
        <v>351</v>
      </c>
      <c r="D172" s="5">
        <v>0.48</v>
      </c>
      <c r="E172" s="5">
        <v>1</v>
      </c>
      <c r="F172" s="5">
        <v>1.66</v>
      </c>
      <c r="G172" s="5">
        <v>40.299999999999997</v>
      </c>
      <c r="H172" s="5">
        <v>16.09</v>
      </c>
      <c r="I172" s="5">
        <v>7.4</v>
      </c>
      <c r="J172" s="5">
        <v>1.4818182942062155</v>
      </c>
      <c r="K172" s="5">
        <f t="shared" si="4"/>
        <v>-1.0018182942062155</v>
      </c>
      <c r="L172" s="5">
        <f t="shared" si="5"/>
        <v>0.72846148589724546</v>
      </c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 t="e">
        <f>ROUND(#REF!,2)</f>
        <v>#REF!</v>
      </c>
      <c r="AD172" s="3" t="e">
        <f>ROUND(#REF!,2)</f>
        <v>#REF!</v>
      </c>
    </row>
    <row r="173" spans="1:30" x14ac:dyDescent="0.25">
      <c r="A173">
        <v>172</v>
      </c>
      <c r="B173" s="1" t="s">
        <v>176</v>
      </c>
      <c r="C173" t="s">
        <v>351</v>
      </c>
      <c r="D173" s="5">
        <v>1.83</v>
      </c>
      <c r="E173" s="5">
        <v>1</v>
      </c>
      <c r="F173" s="5">
        <v>2.4300000000000002</v>
      </c>
      <c r="G173" s="5">
        <v>49.7</v>
      </c>
      <c r="H173" s="5">
        <v>13.26</v>
      </c>
      <c r="I173" s="5">
        <v>4.8</v>
      </c>
      <c r="J173" s="5">
        <v>2.06577314555072</v>
      </c>
      <c r="K173" s="5">
        <f t="shared" si="4"/>
        <v>-0.23577314555071993</v>
      </c>
      <c r="L173" s="5">
        <f t="shared" si="5"/>
        <v>0.58682516977862031</v>
      </c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 t="e">
        <f>ROUND(#REF!,2)</f>
        <v>#REF!</v>
      </c>
      <c r="AD173" s="3" t="e">
        <f>ROUND(#REF!,2)</f>
        <v>#REF!</v>
      </c>
    </row>
    <row r="174" spans="1:30" x14ac:dyDescent="0.25">
      <c r="A174">
        <v>173</v>
      </c>
      <c r="B174" s="1" t="s">
        <v>177</v>
      </c>
      <c r="C174" t="s">
        <v>351</v>
      </c>
      <c r="D174" s="5">
        <v>1.93</v>
      </c>
      <c r="E174" s="5">
        <v>1</v>
      </c>
      <c r="F174" s="5">
        <v>3.15</v>
      </c>
      <c r="G174" s="5">
        <v>46.2</v>
      </c>
      <c r="H174" s="5">
        <v>14.02</v>
      </c>
      <c r="I174" s="5">
        <v>7</v>
      </c>
      <c r="J174" s="5">
        <v>2.0233128609377586</v>
      </c>
      <c r="K174" s="5">
        <f t="shared" si="4"/>
        <v>-9.3312860937758701E-2</v>
      </c>
      <c r="L174" s="5">
        <f t="shared" si="5"/>
        <v>2.0294932692005919E-2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 t="e">
        <f>ROUND(#REF!,2)</f>
        <v>#REF!</v>
      </c>
      <c r="AD174" s="3" t="e">
        <f>ROUND(#REF!,2)</f>
        <v>#REF!</v>
      </c>
    </row>
    <row r="175" spans="1:30" x14ac:dyDescent="0.25">
      <c r="A175">
        <v>174</v>
      </c>
      <c r="B175" s="1" t="s">
        <v>178</v>
      </c>
      <c r="C175" t="s">
        <v>351</v>
      </c>
      <c r="D175" s="5">
        <v>2.0699999999999998</v>
      </c>
      <c r="E175" s="5">
        <v>1</v>
      </c>
      <c r="F175" s="5">
        <v>1.98</v>
      </c>
      <c r="G175" s="5">
        <v>49.7</v>
      </c>
      <c r="H175" s="5">
        <v>15.19</v>
      </c>
      <c r="I175" s="5">
        <v>5.7</v>
      </c>
      <c r="J175" s="5">
        <v>1.9930102515035739</v>
      </c>
      <c r="K175" s="5">
        <f t="shared" si="4"/>
        <v>7.6989748496425925E-2</v>
      </c>
      <c r="L175" s="5">
        <f t="shared" si="5"/>
        <v>2.900297878009243E-2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 t="e">
        <f>ROUND(#REF!,2)</f>
        <v>#REF!</v>
      </c>
      <c r="AD175" s="3" t="e">
        <f>ROUND(#REF!,2)</f>
        <v>#REF!</v>
      </c>
    </row>
    <row r="176" spans="1:30" x14ac:dyDescent="0.25">
      <c r="A176">
        <v>175</v>
      </c>
      <c r="B176" s="1" t="s">
        <v>179</v>
      </c>
      <c r="C176" t="s">
        <v>351</v>
      </c>
      <c r="D176" s="5">
        <v>1.45</v>
      </c>
      <c r="E176" s="5">
        <v>1</v>
      </c>
      <c r="F176" s="5">
        <v>2.57</v>
      </c>
      <c r="G176" s="5">
        <v>50.6</v>
      </c>
      <c r="H176" s="5">
        <v>14.32</v>
      </c>
      <c r="I176" s="5">
        <v>4.8</v>
      </c>
      <c r="J176" s="5">
        <v>2.1143339369197744</v>
      </c>
      <c r="K176" s="5">
        <f t="shared" si="4"/>
        <v>-0.66433393691977449</v>
      </c>
      <c r="L176" s="5">
        <f t="shared" si="5"/>
        <v>0.5495608065590577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 t="e">
        <f>ROUND(#REF!,2)</f>
        <v>#REF!</v>
      </c>
      <c r="AD176" s="3" t="e">
        <f>ROUND(#REF!,2)</f>
        <v>#REF!</v>
      </c>
    </row>
    <row r="177" spans="1:30" x14ac:dyDescent="0.25">
      <c r="A177">
        <v>176</v>
      </c>
      <c r="B177" s="1" t="s">
        <v>180</v>
      </c>
      <c r="C177" t="s">
        <v>351</v>
      </c>
      <c r="D177" s="5">
        <v>1.96</v>
      </c>
      <c r="E177" s="5">
        <v>1</v>
      </c>
      <c r="F177" s="5">
        <v>3.32</v>
      </c>
      <c r="G177" s="5">
        <v>48.2</v>
      </c>
      <c r="H177" s="5">
        <v>12.47</v>
      </c>
      <c r="I177" s="5">
        <v>6.8</v>
      </c>
      <c r="J177" s="5">
        <v>2.1733969356298934</v>
      </c>
      <c r="K177" s="5">
        <f t="shared" si="4"/>
        <v>-0.21339693562989348</v>
      </c>
      <c r="L177" s="5">
        <f t="shared" si="5"/>
        <v>0.20334417913231015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 t="e">
        <f>ROUND(#REF!,2)</f>
        <v>#REF!</v>
      </c>
      <c r="AD177" s="3" t="e">
        <f>ROUND(#REF!,2)</f>
        <v>#REF!</v>
      </c>
    </row>
    <row r="178" spans="1:30" x14ac:dyDescent="0.25">
      <c r="A178">
        <v>177</v>
      </c>
      <c r="B178" s="1" t="s">
        <v>181</v>
      </c>
      <c r="C178" t="s">
        <v>351</v>
      </c>
      <c r="D178" s="5">
        <v>2.2799999999999998</v>
      </c>
      <c r="E178" s="5">
        <v>1</v>
      </c>
      <c r="F178" s="5">
        <v>1.98</v>
      </c>
      <c r="G178" s="5">
        <v>51.3</v>
      </c>
      <c r="H178" s="5">
        <v>15.24</v>
      </c>
      <c r="I178" s="5">
        <v>4.7</v>
      </c>
      <c r="J178" s="5">
        <v>2.0513066123311825</v>
      </c>
      <c r="K178" s="5">
        <f t="shared" si="4"/>
        <v>0.22869338766881731</v>
      </c>
      <c r="L178" s="5">
        <f t="shared" si="5"/>
        <v>0.19544385395435862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 t="e">
        <f>ROUND(#REF!,2)</f>
        <v>#REF!</v>
      </c>
      <c r="AD178" s="3" t="e">
        <f>ROUND(#REF!,2)</f>
        <v>#REF!</v>
      </c>
    </row>
    <row r="179" spans="1:30" x14ac:dyDescent="0.25">
      <c r="A179">
        <v>178</v>
      </c>
      <c r="B179" s="1" t="s">
        <v>182</v>
      </c>
      <c r="C179" t="s">
        <v>351</v>
      </c>
      <c r="D179" s="5">
        <v>1.9</v>
      </c>
      <c r="E179" s="5">
        <v>1</v>
      </c>
      <c r="F179" s="5">
        <v>2.38</v>
      </c>
      <c r="G179" s="5">
        <v>46.3</v>
      </c>
      <c r="H179" s="5">
        <v>13.93</v>
      </c>
      <c r="I179" s="5">
        <v>6.9</v>
      </c>
      <c r="J179" s="5">
        <v>1.921102054815909</v>
      </c>
      <c r="K179" s="5">
        <f t="shared" si="4"/>
        <v>-2.1102054815909099E-2</v>
      </c>
      <c r="L179" s="5">
        <f t="shared" si="5"/>
        <v>6.2397763086140257E-2</v>
      </c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 t="e">
        <f>ROUND(#REF!,2)</f>
        <v>#REF!</v>
      </c>
      <c r="AD179" s="3" t="e">
        <f>ROUND(#REF!,2)</f>
        <v>#REF!</v>
      </c>
    </row>
    <row r="180" spans="1:30" x14ac:dyDescent="0.25">
      <c r="A180">
        <v>179</v>
      </c>
      <c r="B180" s="1" t="s">
        <v>183</v>
      </c>
      <c r="C180" t="s">
        <v>351</v>
      </c>
      <c r="D180" s="5">
        <v>1.78</v>
      </c>
      <c r="E180" s="5">
        <v>1</v>
      </c>
      <c r="F180" s="5">
        <v>2.12</v>
      </c>
      <c r="G180" s="5">
        <v>43.6</v>
      </c>
      <c r="H180" s="5">
        <v>16.87</v>
      </c>
      <c r="I180" s="5">
        <v>6.7</v>
      </c>
      <c r="J180" s="5">
        <v>1.6880870065155147</v>
      </c>
      <c r="K180" s="5">
        <f t="shared" si="4"/>
        <v>9.1912993484485339E-2</v>
      </c>
      <c r="L180" s="5">
        <f t="shared" si="5"/>
        <v>1.2772401142340488E-2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 t="e">
        <f>ROUND(#REF!,2)</f>
        <v>#REF!</v>
      </c>
      <c r="AD180" s="3" t="e">
        <f>ROUND(#REF!,2)</f>
        <v>#REF!</v>
      </c>
    </row>
    <row r="181" spans="1:30" x14ac:dyDescent="0.25">
      <c r="A181">
        <v>180</v>
      </c>
      <c r="B181" s="1" t="s">
        <v>184</v>
      </c>
      <c r="C181" t="s">
        <v>351</v>
      </c>
      <c r="D181" s="5">
        <v>1.85</v>
      </c>
      <c r="E181" s="5">
        <v>1</v>
      </c>
      <c r="F181" s="5">
        <v>2.0699999999999998</v>
      </c>
      <c r="G181" s="5">
        <v>53.2</v>
      </c>
      <c r="H181" s="5">
        <v>13.94</v>
      </c>
      <c r="I181" s="5">
        <v>3.3</v>
      </c>
      <c r="J181" s="5">
        <v>2.1508934019537809</v>
      </c>
      <c r="K181" s="5">
        <f t="shared" si="4"/>
        <v>-0.30089340195378078</v>
      </c>
      <c r="L181" s="5">
        <f t="shared" si="5"/>
        <v>0.15429686429720349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 t="e">
        <f>ROUND(#REF!,2)</f>
        <v>#REF!</v>
      </c>
      <c r="AD181" s="3" t="e">
        <f>ROUND(#REF!,2)</f>
        <v>#REF!</v>
      </c>
    </row>
    <row r="182" spans="1:30" x14ac:dyDescent="0.25">
      <c r="A182">
        <v>181</v>
      </c>
      <c r="B182" s="1" t="s">
        <v>185</v>
      </c>
      <c r="C182" t="s">
        <v>351</v>
      </c>
      <c r="D182" s="5">
        <v>2.65</v>
      </c>
      <c r="E182" s="5">
        <v>1</v>
      </c>
      <c r="F182" s="5">
        <v>2.27</v>
      </c>
      <c r="G182" s="5">
        <v>49.4</v>
      </c>
      <c r="H182" s="5">
        <v>13.36</v>
      </c>
      <c r="I182" s="5">
        <v>5.8</v>
      </c>
      <c r="J182" s="5">
        <v>2.0510942375959482</v>
      </c>
      <c r="K182" s="5">
        <f t="shared" si="4"/>
        <v>0.59890576240405169</v>
      </c>
      <c r="L182" s="5">
        <f t="shared" si="5"/>
        <v>0.80963853617905357</v>
      </c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 t="e">
        <f>ROUND(#REF!,2)</f>
        <v>#REF!</v>
      </c>
      <c r="AD182" s="3" t="e">
        <f>ROUND(#REF!,2)</f>
        <v>#REF!</v>
      </c>
    </row>
    <row r="183" spans="1:30" x14ac:dyDescent="0.25">
      <c r="A183">
        <v>182</v>
      </c>
      <c r="B183" s="1" t="s">
        <v>186</v>
      </c>
      <c r="C183" t="s">
        <v>351</v>
      </c>
      <c r="D183" s="5">
        <v>2.58</v>
      </c>
      <c r="E183" s="5">
        <v>1</v>
      </c>
      <c r="F183" s="5">
        <v>4.1500000000000004</v>
      </c>
      <c r="G183" s="5">
        <v>48.8</v>
      </c>
      <c r="H183" s="5">
        <v>12.62</v>
      </c>
      <c r="I183" s="5">
        <v>5.9</v>
      </c>
      <c r="J183" s="5">
        <v>2.2947412359126842</v>
      </c>
      <c r="K183" s="5">
        <f t="shared" si="4"/>
        <v>0.28525876408731587</v>
      </c>
      <c r="L183" s="5">
        <f t="shared" si="5"/>
        <v>9.8374439553098478E-2</v>
      </c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 t="e">
        <f>ROUND(#REF!,2)</f>
        <v>#REF!</v>
      </c>
      <c r="AD183" s="3" t="e">
        <f>ROUND(#REF!,2)</f>
        <v>#REF!</v>
      </c>
    </row>
    <row r="184" spans="1:30" x14ac:dyDescent="0.25">
      <c r="A184">
        <v>183</v>
      </c>
      <c r="B184" s="1" t="s">
        <v>187</v>
      </c>
      <c r="C184" t="s">
        <v>351</v>
      </c>
      <c r="D184" s="5">
        <v>2.44</v>
      </c>
      <c r="E184" s="5">
        <v>1</v>
      </c>
      <c r="F184" s="5">
        <v>2.48</v>
      </c>
      <c r="G184" s="5">
        <v>44.9</v>
      </c>
      <c r="H184" s="5">
        <v>19.96</v>
      </c>
      <c r="I184" s="5">
        <v>5.8</v>
      </c>
      <c r="J184" s="5">
        <v>1.7310101263543556</v>
      </c>
      <c r="K184" s="5">
        <f t="shared" si="4"/>
        <v>0.70898987364564436</v>
      </c>
      <c r="L184" s="5">
        <f t="shared" si="5"/>
        <v>0.17954805320753217</v>
      </c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 t="e">
        <f>ROUND(#REF!,2)</f>
        <v>#REF!</v>
      </c>
      <c r="AD184" s="3" t="e">
        <f>ROUND(#REF!,2)</f>
        <v>#REF!</v>
      </c>
    </row>
    <row r="185" spans="1:30" x14ac:dyDescent="0.25">
      <c r="A185">
        <v>184</v>
      </c>
      <c r="B185" s="1" t="s">
        <v>188</v>
      </c>
      <c r="C185" t="s">
        <v>352</v>
      </c>
      <c r="D185" s="5">
        <v>1.36</v>
      </c>
      <c r="E185" s="5">
        <v>1</v>
      </c>
      <c r="F185" s="5">
        <v>1.81</v>
      </c>
      <c r="G185" s="5">
        <v>36.200000000000003</v>
      </c>
      <c r="H185" s="5">
        <v>23.46</v>
      </c>
      <c r="I185" s="5">
        <v>7.2</v>
      </c>
      <c r="J185" s="5">
        <v>1.1563231049295533</v>
      </c>
      <c r="K185" s="5">
        <f t="shared" si="4"/>
        <v>0.20367689507044684</v>
      </c>
      <c r="L185" s="5">
        <f t="shared" si="5"/>
        <v>0.25534120631653801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 t="e">
        <f>ROUND(#REF!,2)</f>
        <v>#REF!</v>
      </c>
      <c r="AD185" s="3" t="e">
        <f>ROUND(#REF!,2)</f>
        <v>#REF!</v>
      </c>
    </row>
    <row r="186" spans="1:30" x14ac:dyDescent="0.25">
      <c r="A186">
        <v>185</v>
      </c>
      <c r="B186" s="1" t="s">
        <v>189</v>
      </c>
      <c r="C186" t="s">
        <v>352</v>
      </c>
      <c r="D186" s="5">
        <v>1.03</v>
      </c>
      <c r="E186" s="5">
        <v>1</v>
      </c>
      <c r="F186" s="5">
        <v>1.59</v>
      </c>
      <c r="G186" s="5">
        <v>35.299999999999997</v>
      </c>
      <c r="H186" s="5">
        <v>22.66</v>
      </c>
      <c r="I186" s="5">
        <v>7.8</v>
      </c>
      <c r="J186" s="5">
        <v>1.1072121010203113</v>
      </c>
      <c r="K186" s="5">
        <f t="shared" si="4"/>
        <v>-7.7212101020311286E-2</v>
      </c>
      <c r="L186" s="5">
        <f t="shared" si="5"/>
        <v>7.8898628124873929E-2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 t="e">
        <f>ROUND(#REF!,2)</f>
        <v>#REF!</v>
      </c>
      <c r="AD186" s="3" t="e">
        <f>ROUND(#REF!,2)</f>
        <v>#REF!</v>
      </c>
    </row>
    <row r="187" spans="1:30" x14ac:dyDescent="0.25">
      <c r="A187">
        <v>186</v>
      </c>
      <c r="B187" s="1" t="s">
        <v>190</v>
      </c>
      <c r="C187" t="s">
        <v>352</v>
      </c>
      <c r="D187" s="5">
        <v>1.64</v>
      </c>
      <c r="E187" s="5">
        <v>1</v>
      </c>
      <c r="F187" s="5">
        <v>1.47</v>
      </c>
      <c r="G187" s="5">
        <v>38.200000000000003</v>
      </c>
      <c r="H187" s="5">
        <v>15.45</v>
      </c>
      <c r="I187" s="5">
        <v>10.7</v>
      </c>
      <c r="J187" s="5">
        <v>1.4383648174253885</v>
      </c>
      <c r="K187" s="5">
        <f t="shared" si="4"/>
        <v>0.20163518257461144</v>
      </c>
      <c r="L187" s="5">
        <f t="shared" si="5"/>
        <v>7.7755807568267263E-2</v>
      </c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 t="e">
        <f>ROUND(#REF!,2)</f>
        <v>#REF!</v>
      </c>
      <c r="AD187" s="3" t="e">
        <f>ROUND(#REF!,2)</f>
        <v>#REF!</v>
      </c>
    </row>
    <row r="188" spans="1:30" x14ac:dyDescent="0.25">
      <c r="A188">
        <v>187</v>
      </c>
      <c r="B188" s="1" t="s">
        <v>191</v>
      </c>
      <c r="C188" t="s">
        <v>352</v>
      </c>
      <c r="D188" s="5">
        <v>1.31</v>
      </c>
      <c r="E188" s="5">
        <v>1</v>
      </c>
      <c r="F188" s="5">
        <v>1.71</v>
      </c>
      <c r="G188" s="5">
        <v>37.5</v>
      </c>
      <c r="H188" s="5">
        <v>15.31</v>
      </c>
      <c r="I188" s="5">
        <v>6.5</v>
      </c>
      <c r="J188" s="5">
        <v>1.3324895639167946</v>
      </c>
      <c r="K188" s="5">
        <f t="shared" si="4"/>
        <v>-2.2489563916794575E-2</v>
      </c>
      <c r="L188" s="5">
        <f t="shared" si="5"/>
        <v>5.0231901989837013E-2</v>
      </c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 t="e">
        <f>ROUND(#REF!,2)</f>
        <v>#REF!</v>
      </c>
      <c r="AD188" s="3" t="e">
        <f>ROUND(#REF!,2)</f>
        <v>#REF!</v>
      </c>
    </row>
    <row r="189" spans="1:30" x14ac:dyDescent="0.25">
      <c r="A189">
        <v>188</v>
      </c>
      <c r="B189" s="1" t="s">
        <v>192</v>
      </c>
      <c r="C189" t="s">
        <v>352</v>
      </c>
      <c r="D189" s="5">
        <v>1.1399999999999999</v>
      </c>
      <c r="E189" s="5">
        <v>1</v>
      </c>
      <c r="F189" s="5">
        <v>0.46</v>
      </c>
      <c r="G189" s="5">
        <v>37.6</v>
      </c>
      <c r="H189" s="5">
        <v>19.48</v>
      </c>
      <c r="I189" s="5">
        <v>9.1</v>
      </c>
      <c r="J189" s="5">
        <v>1.158451903129684</v>
      </c>
      <c r="K189" s="5">
        <f t="shared" si="4"/>
        <v>-1.8451903129684144E-2</v>
      </c>
      <c r="L189" s="5">
        <f t="shared" si="5"/>
        <v>1.6302704631769224E-5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 t="e">
        <f>ROUND(#REF!,2)</f>
        <v>#REF!</v>
      </c>
      <c r="AD189" s="3" t="e">
        <f>ROUND(#REF!,2)</f>
        <v>#REF!</v>
      </c>
    </row>
    <row r="190" spans="1:30" x14ac:dyDescent="0.25">
      <c r="A190">
        <v>189</v>
      </c>
      <c r="B190" s="1" t="s">
        <v>193</v>
      </c>
      <c r="C190" t="s">
        <v>352</v>
      </c>
      <c r="D190" s="5">
        <v>1.84</v>
      </c>
      <c r="E190" s="5">
        <v>1</v>
      </c>
      <c r="F190" s="5">
        <v>4.43</v>
      </c>
      <c r="G190" s="5">
        <v>40</v>
      </c>
      <c r="H190" s="5">
        <v>14.37</v>
      </c>
      <c r="I190" s="5">
        <v>8.1</v>
      </c>
      <c r="J190" s="5">
        <v>1.8960223361290696</v>
      </c>
      <c r="K190" s="5">
        <f t="shared" si="4"/>
        <v>-5.6022336129069483E-2</v>
      </c>
      <c r="L190" s="5">
        <f t="shared" si="5"/>
        <v>1.4115374357613029E-3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 t="e">
        <f>ROUND(#REF!,2)</f>
        <v>#REF!</v>
      </c>
      <c r="AD190" s="3" t="e">
        <f>ROUND(#REF!,2)</f>
        <v>#REF!</v>
      </c>
    </row>
    <row r="191" spans="1:30" x14ac:dyDescent="0.25">
      <c r="A191">
        <v>190</v>
      </c>
      <c r="B191" s="1" t="s">
        <v>194</v>
      </c>
      <c r="C191" t="s">
        <v>352</v>
      </c>
      <c r="D191" s="5">
        <v>1.92</v>
      </c>
      <c r="E191" s="5">
        <v>1</v>
      </c>
      <c r="F191" s="5">
        <v>3.2</v>
      </c>
      <c r="G191" s="5">
        <v>44.3</v>
      </c>
      <c r="H191" s="5">
        <v>11.77</v>
      </c>
      <c r="I191" s="5">
        <v>5.8</v>
      </c>
      <c r="J191" s="5">
        <v>1.9388941442022996</v>
      </c>
      <c r="K191" s="5">
        <f t="shared" si="4"/>
        <v>-1.8894144202299623E-2</v>
      </c>
      <c r="L191" s="5">
        <f t="shared" si="5"/>
        <v>1.3785026357510586E-3</v>
      </c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 t="e">
        <f>ROUND(#REF!,2)</f>
        <v>#REF!</v>
      </c>
      <c r="AD191" s="3" t="e">
        <f>ROUND(#REF!,2)</f>
        <v>#REF!</v>
      </c>
    </row>
    <row r="192" spans="1:30" x14ac:dyDescent="0.25">
      <c r="A192">
        <v>191</v>
      </c>
      <c r="B192" s="1" t="s">
        <v>195</v>
      </c>
      <c r="C192" t="s">
        <v>352</v>
      </c>
      <c r="D192" s="5">
        <v>1.28</v>
      </c>
      <c r="E192" s="5">
        <v>1</v>
      </c>
      <c r="F192" s="5">
        <v>2.81</v>
      </c>
      <c r="G192" s="5">
        <v>42.1</v>
      </c>
      <c r="H192" s="5">
        <v>19.18</v>
      </c>
      <c r="I192" s="5">
        <v>6.3</v>
      </c>
      <c r="J192" s="5">
        <v>1.6553056982889611</v>
      </c>
      <c r="K192" s="5">
        <f t="shared" si="4"/>
        <v>-0.3753056982889611</v>
      </c>
      <c r="L192" s="5">
        <f t="shared" si="5"/>
        <v>0.12702919588646922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 t="e">
        <f>ROUND(#REF!,2)</f>
        <v>#REF!</v>
      </c>
      <c r="AD192" s="3" t="e">
        <f>ROUND(#REF!,2)</f>
        <v>#REF!</v>
      </c>
    </row>
    <row r="193" spans="1:30" x14ac:dyDescent="0.25">
      <c r="A193">
        <v>192</v>
      </c>
      <c r="B193" s="1" t="s">
        <v>196</v>
      </c>
      <c r="C193" t="s">
        <v>352</v>
      </c>
      <c r="D193" s="5">
        <v>1.71</v>
      </c>
      <c r="E193" s="5">
        <v>1</v>
      </c>
      <c r="F193" s="5">
        <v>3.41</v>
      </c>
      <c r="G193" s="5">
        <v>46.6</v>
      </c>
      <c r="H193" s="5">
        <v>11.92</v>
      </c>
      <c r="I193" s="5">
        <v>4.5999999999999996</v>
      </c>
      <c r="J193" s="5">
        <v>2.0563289148427493</v>
      </c>
      <c r="K193" s="5">
        <f t="shared" si="4"/>
        <v>-0.3463289148427493</v>
      </c>
      <c r="L193" s="5">
        <f t="shared" si="5"/>
        <v>8.3965397888865394E-4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 t="e">
        <f>ROUND(#REF!,2)</f>
        <v>#REF!</v>
      </c>
      <c r="AD193" s="3" t="e">
        <f>ROUND(#REF!,2)</f>
        <v>#REF!</v>
      </c>
    </row>
    <row r="194" spans="1:30" x14ac:dyDescent="0.25">
      <c r="A194">
        <v>193</v>
      </c>
      <c r="B194" s="1" t="s">
        <v>197</v>
      </c>
      <c r="C194" t="s">
        <v>352</v>
      </c>
      <c r="D194" s="5">
        <v>1.87</v>
      </c>
      <c r="E194" s="5">
        <v>1</v>
      </c>
      <c r="F194" s="5">
        <v>3.06</v>
      </c>
      <c r="G194" s="5">
        <v>44.6</v>
      </c>
      <c r="H194" s="5">
        <v>12.99</v>
      </c>
      <c r="I194" s="5">
        <v>5.4</v>
      </c>
      <c r="J194" s="5">
        <v>1.9044953944660037</v>
      </c>
      <c r="K194" s="5">
        <f t="shared" ref="K194:K257" si="6">D194-J194</f>
        <v>-3.4495394466003582E-2</v>
      </c>
      <c r="L194" s="5">
        <f t="shared" si="5"/>
        <v>9.7240144430554287E-2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 t="e">
        <f>ROUND(#REF!,2)</f>
        <v>#REF!</v>
      </c>
      <c r="AD194" s="3" t="e">
        <f>ROUND(#REF!,2)</f>
        <v>#REF!</v>
      </c>
    </row>
    <row r="195" spans="1:30" x14ac:dyDescent="0.25">
      <c r="A195">
        <v>194</v>
      </c>
      <c r="B195" s="1" t="s">
        <v>198</v>
      </c>
      <c r="C195" t="s">
        <v>352</v>
      </c>
      <c r="D195" s="5">
        <v>0.46</v>
      </c>
      <c r="E195" s="5">
        <v>1</v>
      </c>
      <c r="F195" s="5">
        <v>1.84</v>
      </c>
      <c r="G195" s="5">
        <v>35.700000000000003</v>
      </c>
      <c r="H195" s="5">
        <v>22.58</v>
      </c>
      <c r="I195" s="5">
        <v>13.2</v>
      </c>
      <c r="J195" s="5">
        <v>1.2987668480962902</v>
      </c>
      <c r="K195" s="5">
        <f t="shared" si="6"/>
        <v>-0.83876684809629021</v>
      </c>
      <c r="L195" s="5">
        <f t="shared" si="5"/>
        <v>0.64685257112457428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 t="e">
        <f>ROUND(#REF!,2)</f>
        <v>#REF!</v>
      </c>
      <c r="AD195" s="3" t="e">
        <f>ROUND(#REF!,2)</f>
        <v>#REF!</v>
      </c>
    </row>
    <row r="196" spans="1:30" x14ac:dyDescent="0.25">
      <c r="A196">
        <v>195</v>
      </c>
      <c r="B196" s="1" t="s">
        <v>199</v>
      </c>
      <c r="C196" t="s">
        <v>352</v>
      </c>
      <c r="D196" s="5">
        <v>1.19</v>
      </c>
      <c r="E196" s="5">
        <v>1</v>
      </c>
      <c r="F196" s="5">
        <v>1.42</v>
      </c>
      <c r="G196" s="5">
        <v>36.700000000000003</v>
      </c>
      <c r="H196" s="5">
        <v>12.26</v>
      </c>
      <c r="I196" s="5">
        <v>6.1</v>
      </c>
      <c r="J196" s="5">
        <v>1.2924381783552741</v>
      </c>
      <c r="K196" s="5">
        <f t="shared" si="6"/>
        <v>-0.10243817835527413</v>
      </c>
      <c r="L196" s="5">
        <f t="shared" ref="L196:L259" si="7">(K196-K195)^2</f>
        <v>0.54217990988257436</v>
      </c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 t="e">
        <f>ROUND(#REF!,2)</f>
        <v>#REF!</v>
      </c>
      <c r="AD196" s="3" t="e">
        <f>ROUND(#REF!,2)</f>
        <v>#REF!</v>
      </c>
    </row>
    <row r="197" spans="1:30" x14ac:dyDescent="0.25">
      <c r="A197">
        <v>196</v>
      </c>
      <c r="B197" s="1" t="s">
        <v>200</v>
      </c>
      <c r="C197" t="s">
        <v>352</v>
      </c>
      <c r="D197" s="5">
        <v>1.67</v>
      </c>
      <c r="E197" s="5">
        <v>1</v>
      </c>
      <c r="F197" s="5">
        <v>3.41</v>
      </c>
      <c r="G197" s="5">
        <v>48</v>
      </c>
      <c r="H197" s="5">
        <v>11.31</v>
      </c>
      <c r="I197" s="5">
        <v>3.7</v>
      </c>
      <c r="J197" s="5">
        <v>2.1178758527833894</v>
      </c>
      <c r="K197" s="5">
        <f t="shared" si="6"/>
        <v>-0.44787585278338948</v>
      </c>
      <c r="L197" s="5">
        <f t="shared" si="7"/>
        <v>0.11932718691430462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 t="e">
        <f>ROUND(#REF!,2)</f>
        <v>#REF!</v>
      </c>
      <c r="AD197" s="3" t="e">
        <f>ROUND(#REF!,2)</f>
        <v>#REF!</v>
      </c>
    </row>
    <row r="198" spans="1:30" x14ac:dyDescent="0.25">
      <c r="A198">
        <v>197</v>
      </c>
      <c r="B198" s="1" t="s">
        <v>201</v>
      </c>
      <c r="C198" t="s">
        <v>352</v>
      </c>
      <c r="D198" s="5">
        <v>1.91</v>
      </c>
      <c r="E198" s="5">
        <v>1</v>
      </c>
      <c r="F198" s="5">
        <v>4.72</v>
      </c>
      <c r="G198" s="5">
        <v>43.5</v>
      </c>
      <c r="H198" s="5">
        <v>11.36</v>
      </c>
      <c r="I198" s="5">
        <v>5.7</v>
      </c>
      <c r="J198" s="5">
        <v>2.1116167461848656</v>
      </c>
      <c r="K198" s="5">
        <f t="shared" si="6"/>
        <v>-0.20161674618486569</v>
      </c>
      <c r="L198" s="5">
        <f t="shared" si="7"/>
        <v>6.0643547582703107E-2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 t="e">
        <f>ROUND(#REF!,2)</f>
        <v>#REF!</v>
      </c>
      <c r="AD198" s="3" t="e">
        <f>ROUND(#REF!,2)</f>
        <v>#REF!</v>
      </c>
    </row>
    <row r="199" spans="1:30" x14ac:dyDescent="0.25">
      <c r="A199">
        <v>198</v>
      </c>
      <c r="B199" s="1" t="s">
        <v>202</v>
      </c>
      <c r="C199" t="s">
        <v>352</v>
      </c>
      <c r="D199" s="5">
        <v>1.42</v>
      </c>
      <c r="E199" s="5">
        <v>1</v>
      </c>
      <c r="F199" s="5">
        <v>2.6</v>
      </c>
      <c r="G199" s="5">
        <v>45.8</v>
      </c>
      <c r="H199" s="5">
        <v>15.27</v>
      </c>
      <c r="I199" s="5">
        <v>5.8</v>
      </c>
      <c r="J199" s="5">
        <v>1.8749675736131612</v>
      </c>
      <c r="K199" s="5">
        <f t="shared" si="6"/>
        <v>-0.45496757361316131</v>
      </c>
      <c r="L199" s="5">
        <f t="shared" si="7"/>
        <v>6.4186641758602031E-2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 t="e">
        <f>ROUND(#REF!,2)</f>
        <v>#REF!</v>
      </c>
      <c r="AD199" s="3" t="e">
        <f>ROUND(#REF!,2)</f>
        <v>#REF!</v>
      </c>
    </row>
    <row r="200" spans="1:30" x14ac:dyDescent="0.25">
      <c r="A200">
        <v>199</v>
      </c>
      <c r="B200" s="1" t="s">
        <v>203</v>
      </c>
      <c r="C200" t="s">
        <v>352</v>
      </c>
      <c r="D200" s="5">
        <v>1.43</v>
      </c>
      <c r="E200" s="5">
        <v>1</v>
      </c>
      <c r="F200" s="5">
        <v>2</v>
      </c>
      <c r="G200" s="5">
        <v>48.7</v>
      </c>
      <c r="H200" s="5">
        <v>14.55</v>
      </c>
      <c r="I200" s="5">
        <v>3.9</v>
      </c>
      <c r="J200" s="5">
        <v>1.909293335377243</v>
      </c>
      <c r="K200" s="5">
        <f t="shared" si="6"/>
        <v>-0.47929333537724306</v>
      </c>
      <c r="L200" s="5">
        <f t="shared" si="7"/>
        <v>5.9174268540286134E-4</v>
      </c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 t="e">
        <f>ROUND(#REF!,2)</f>
        <v>#REF!</v>
      </c>
      <c r="AD200" s="3" t="e">
        <f>ROUND(#REF!,2)</f>
        <v>#REF!</v>
      </c>
    </row>
    <row r="201" spans="1:30" x14ac:dyDescent="0.25">
      <c r="A201">
        <v>200</v>
      </c>
      <c r="B201" s="1" t="s">
        <v>204</v>
      </c>
      <c r="C201" t="s">
        <v>352</v>
      </c>
      <c r="D201" s="5">
        <v>1.69</v>
      </c>
      <c r="E201" s="5">
        <v>1</v>
      </c>
      <c r="F201" s="5">
        <v>2.44</v>
      </c>
      <c r="G201" s="5">
        <v>45</v>
      </c>
      <c r="H201" s="5">
        <v>12.19</v>
      </c>
      <c r="I201" s="5">
        <v>5.6</v>
      </c>
      <c r="J201" s="5">
        <v>1.8583952627954234</v>
      </c>
      <c r="K201" s="5">
        <f t="shared" si="6"/>
        <v>-0.16839526279542349</v>
      </c>
      <c r="L201" s="5">
        <f t="shared" si="7"/>
        <v>9.6657611535090351E-2</v>
      </c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 t="e">
        <f>ROUND(#REF!,2)</f>
        <v>#REF!</v>
      </c>
      <c r="AD201" s="3" t="e">
        <f>ROUND(#REF!,2)</f>
        <v>#REF!</v>
      </c>
    </row>
    <row r="202" spans="1:30" x14ac:dyDescent="0.25">
      <c r="A202">
        <v>201</v>
      </c>
      <c r="B202" s="1" t="s">
        <v>205</v>
      </c>
      <c r="C202" t="s">
        <v>352</v>
      </c>
      <c r="D202" s="5">
        <v>1.98</v>
      </c>
      <c r="E202" s="5">
        <v>1</v>
      </c>
      <c r="F202" s="5">
        <v>2.86</v>
      </c>
      <c r="G202" s="5">
        <v>46.7</v>
      </c>
      <c r="H202" s="5">
        <v>11.81</v>
      </c>
      <c r="I202" s="5">
        <v>5</v>
      </c>
      <c r="J202" s="5">
        <v>1.9973528217541645</v>
      </c>
      <c r="K202" s="5">
        <f t="shared" si="6"/>
        <v>-1.7352821754164527E-2</v>
      </c>
      <c r="L202" s="5">
        <f t="shared" si="7"/>
        <v>2.281381899570219E-2</v>
      </c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 t="e">
        <f>ROUND(#REF!,2)</f>
        <v>#REF!</v>
      </c>
      <c r="AD202" s="3" t="e">
        <f>ROUND(#REF!,2)</f>
        <v>#REF!</v>
      </c>
    </row>
    <row r="203" spans="1:30" x14ac:dyDescent="0.25">
      <c r="A203">
        <v>202</v>
      </c>
      <c r="B203" s="1" t="s">
        <v>206</v>
      </c>
      <c r="C203" t="s">
        <v>352</v>
      </c>
      <c r="D203" s="5">
        <v>1.91</v>
      </c>
      <c r="E203" s="5">
        <v>1</v>
      </c>
      <c r="F203" s="5">
        <v>3.46</v>
      </c>
      <c r="G203" s="5">
        <v>46.5</v>
      </c>
      <c r="H203" s="5">
        <v>13.11</v>
      </c>
      <c r="I203" s="5">
        <v>5.0999999999999996</v>
      </c>
      <c r="J203" s="5">
        <v>2.0501369852107518</v>
      </c>
      <c r="K203" s="5">
        <f t="shared" si="6"/>
        <v>-0.14013698521075191</v>
      </c>
      <c r="L203" s="5">
        <f t="shared" si="7"/>
        <v>1.5075950795733968E-2</v>
      </c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 t="e">
        <f>ROUND(#REF!,2)</f>
        <v>#REF!</v>
      </c>
      <c r="AD203" s="3" t="e">
        <f>ROUND(#REF!,2)</f>
        <v>#REF!</v>
      </c>
    </row>
    <row r="204" spans="1:30" x14ac:dyDescent="0.25">
      <c r="A204">
        <v>203</v>
      </c>
      <c r="B204" s="1" t="s">
        <v>207</v>
      </c>
      <c r="C204" t="s">
        <v>352</v>
      </c>
      <c r="D204" s="5">
        <v>1.33</v>
      </c>
      <c r="E204" s="5">
        <v>1</v>
      </c>
      <c r="F204" s="5">
        <v>2.64</v>
      </c>
      <c r="G204" s="5">
        <v>45.4</v>
      </c>
      <c r="H204" s="5">
        <v>15.04</v>
      </c>
      <c r="I204" s="5">
        <v>4.5</v>
      </c>
      <c r="J204" s="5">
        <v>1.8310073973752332</v>
      </c>
      <c r="K204" s="5">
        <f t="shared" si="6"/>
        <v>-0.50100739737523314</v>
      </c>
      <c r="L204" s="5">
        <f t="shared" si="7"/>
        <v>0.13022745437576258</v>
      </c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 t="e">
        <f>ROUND(#REF!,2)</f>
        <v>#REF!</v>
      </c>
      <c r="AD204" s="3" t="e">
        <f>ROUND(#REF!,2)</f>
        <v>#REF!</v>
      </c>
    </row>
    <row r="205" spans="1:30" x14ac:dyDescent="0.25">
      <c r="A205">
        <v>204</v>
      </c>
      <c r="B205" s="1" t="s">
        <v>208</v>
      </c>
      <c r="C205" t="s">
        <v>352</v>
      </c>
      <c r="D205" s="5">
        <v>2.12</v>
      </c>
      <c r="E205" s="5">
        <v>1</v>
      </c>
      <c r="F205" s="5">
        <v>1.67</v>
      </c>
      <c r="G205" s="5">
        <v>45.1</v>
      </c>
      <c r="H205" s="5">
        <v>15.23</v>
      </c>
      <c r="I205" s="5">
        <v>7.3</v>
      </c>
      <c r="J205" s="5">
        <v>1.7476127368206762</v>
      </c>
      <c r="K205" s="5">
        <f t="shared" si="6"/>
        <v>0.37238726317932391</v>
      </c>
      <c r="L205" s="5">
        <f t="shared" si="7"/>
        <v>0.76281823308520991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 t="e">
        <f>ROUND(#REF!,2)</f>
        <v>#REF!</v>
      </c>
      <c r="AD205" s="3" t="e">
        <f>ROUND(#REF!,2)</f>
        <v>#REF!</v>
      </c>
    </row>
    <row r="206" spans="1:30" x14ac:dyDescent="0.25">
      <c r="A206">
        <v>205</v>
      </c>
      <c r="B206" s="1" t="s">
        <v>209</v>
      </c>
      <c r="C206" t="s">
        <v>352</v>
      </c>
      <c r="D206" s="5">
        <v>1.29</v>
      </c>
      <c r="E206" s="5">
        <v>1</v>
      </c>
      <c r="F206" s="5">
        <v>1.7</v>
      </c>
      <c r="G206" s="5">
        <v>33.5</v>
      </c>
      <c r="H206" s="5">
        <v>6.84</v>
      </c>
      <c r="I206" s="5">
        <v>10</v>
      </c>
      <c r="J206" s="5">
        <v>1.3527539914652533</v>
      </c>
      <c r="K206" s="5">
        <f t="shared" si="6"/>
        <v>-6.2753991465253289E-2</v>
      </c>
      <c r="L206" s="5">
        <f t="shared" si="7"/>
        <v>0.18934791149365679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 t="e">
        <f>ROUND(#REF!,2)</f>
        <v>#REF!</v>
      </c>
      <c r="AD206" s="3" t="e">
        <f>ROUND(#REF!,2)</f>
        <v>#REF!</v>
      </c>
    </row>
    <row r="207" spans="1:30" x14ac:dyDescent="0.25">
      <c r="A207">
        <v>206</v>
      </c>
      <c r="B207" s="1" t="s">
        <v>210</v>
      </c>
      <c r="C207" t="s">
        <v>352</v>
      </c>
      <c r="D207" s="5">
        <v>2.0099999999999998</v>
      </c>
      <c r="E207" s="5">
        <v>1</v>
      </c>
      <c r="F207" s="5">
        <v>3.84</v>
      </c>
      <c r="G207" s="5">
        <v>48</v>
      </c>
      <c r="H207" s="5">
        <v>12.41</v>
      </c>
      <c r="I207" s="5">
        <v>4.4000000000000004</v>
      </c>
      <c r="J207" s="5">
        <v>2.1760229348936493</v>
      </c>
      <c r="K207" s="5">
        <f t="shared" si="6"/>
        <v>-0.1660229348936495</v>
      </c>
      <c r="L207" s="5">
        <f t="shared" si="7"/>
        <v>1.0664474676817297E-2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 t="e">
        <f>ROUND(#REF!,2)</f>
        <v>#REF!</v>
      </c>
      <c r="AD207" s="3" t="e">
        <f>ROUND(#REF!,2)</f>
        <v>#REF!</v>
      </c>
    </row>
    <row r="208" spans="1:30" x14ac:dyDescent="0.25">
      <c r="A208">
        <v>207</v>
      </c>
      <c r="B208" s="1" t="s">
        <v>211</v>
      </c>
      <c r="C208" t="s">
        <v>352</v>
      </c>
      <c r="D208" s="5">
        <v>1.3</v>
      </c>
      <c r="E208" s="5">
        <v>1</v>
      </c>
      <c r="F208" s="5">
        <v>1.48</v>
      </c>
      <c r="G208" s="5">
        <v>41</v>
      </c>
      <c r="H208" s="5">
        <v>15.53</v>
      </c>
      <c r="I208" s="5">
        <v>3.8</v>
      </c>
      <c r="J208" s="5">
        <v>1.4135362138163721</v>
      </c>
      <c r="K208" s="5">
        <f t="shared" si="6"/>
        <v>-0.11353621381637202</v>
      </c>
      <c r="L208" s="5">
        <f t="shared" si="7"/>
        <v>2.7548558894439235E-3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 t="e">
        <f>ROUND(#REF!,2)</f>
        <v>#REF!</v>
      </c>
      <c r="AD208" s="3" t="e">
        <f>ROUND(#REF!,2)</f>
        <v>#REF!</v>
      </c>
    </row>
    <row r="209" spans="1:30" x14ac:dyDescent="0.25">
      <c r="A209">
        <v>208</v>
      </c>
      <c r="B209" s="1" t="s">
        <v>212</v>
      </c>
      <c r="C209" t="s">
        <v>352</v>
      </c>
      <c r="D209" s="5">
        <v>1.62</v>
      </c>
      <c r="E209" s="5">
        <v>1</v>
      </c>
      <c r="F209" s="5">
        <v>3.73</v>
      </c>
      <c r="G209" s="5">
        <v>46</v>
      </c>
      <c r="H209" s="5">
        <v>13.27</v>
      </c>
      <c r="I209" s="5">
        <v>5.2</v>
      </c>
      <c r="J209" s="5">
        <v>2.0609722677447087</v>
      </c>
      <c r="K209" s="5">
        <f t="shared" si="6"/>
        <v>-0.44097226774470855</v>
      </c>
      <c r="L209" s="5">
        <f t="shared" si="7"/>
        <v>0.1072143694121605</v>
      </c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 t="e">
        <f>ROUND(#REF!,2)</f>
        <v>#REF!</v>
      </c>
      <c r="AD209" s="3" t="e">
        <f>ROUND(#REF!,2)</f>
        <v>#REF!</v>
      </c>
    </row>
    <row r="210" spans="1:30" x14ac:dyDescent="0.25">
      <c r="A210">
        <v>209</v>
      </c>
      <c r="B210" s="1" t="s">
        <v>213</v>
      </c>
      <c r="C210" t="s">
        <v>352</v>
      </c>
      <c r="D210" s="5">
        <v>0.84</v>
      </c>
      <c r="E210" s="5">
        <v>1</v>
      </c>
      <c r="F210" s="5">
        <v>1.47</v>
      </c>
      <c r="G210" s="5">
        <v>37.299999999999997</v>
      </c>
      <c r="H210" s="5">
        <v>18.03</v>
      </c>
      <c r="I210" s="5">
        <v>6.2</v>
      </c>
      <c r="J210" s="5">
        <v>1.2348699306400648</v>
      </c>
      <c r="K210" s="5">
        <f t="shared" si="6"/>
        <v>-0.39486993064006481</v>
      </c>
      <c r="L210" s="5">
        <f t="shared" si="7"/>
        <v>2.12542548651021E-3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 t="e">
        <f>ROUND(#REF!,2)</f>
        <v>#REF!</v>
      </c>
      <c r="AD210" s="3" t="e">
        <f>ROUND(#REF!,2)</f>
        <v>#REF!</v>
      </c>
    </row>
    <row r="211" spans="1:30" x14ac:dyDescent="0.25">
      <c r="A211">
        <v>210</v>
      </c>
      <c r="B211" s="1" t="s">
        <v>214</v>
      </c>
      <c r="C211" t="s">
        <v>352</v>
      </c>
      <c r="D211" s="5">
        <v>3.03</v>
      </c>
      <c r="E211" s="5">
        <v>1</v>
      </c>
      <c r="F211" s="5">
        <v>9.4</v>
      </c>
      <c r="G211" s="5">
        <v>46.2</v>
      </c>
      <c r="H211" s="5">
        <v>8.5500000000000007</v>
      </c>
      <c r="I211" s="5">
        <v>5.6</v>
      </c>
      <c r="J211" s="5">
        <v>2.9463274269008353</v>
      </c>
      <c r="K211" s="5">
        <f t="shared" si="6"/>
        <v>8.3672573099164538E-2</v>
      </c>
      <c r="L211" s="5">
        <f t="shared" si="7"/>
        <v>0.22900292788501034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 t="e">
        <f>ROUND(#REF!,2)</f>
        <v>#REF!</v>
      </c>
      <c r="AD211" s="3" t="e">
        <f>ROUND(#REF!,2)</f>
        <v>#REF!</v>
      </c>
    </row>
    <row r="212" spans="1:30" x14ac:dyDescent="0.25">
      <c r="A212">
        <v>211</v>
      </c>
      <c r="B212" s="1" t="s">
        <v>215</v>
      </c>
      <c r="C212" t="s">
        <v>352</v>
      </c>
      <c r="D212" s="5">
        <v>1.36</v>
      </c>
      <c r="E212" s="5">
        <v>1</v>
      </c>
      <c r="F212" s="5">
        <v>1.85</v>
      </c>
      <c r="G212" s="5">
        <v>41.5</v>
      </c>
      <c r="H212" s="5">
        <v>14.72</v>
      </c>
      <c r="I212" s="5">
        <v>4.5999999999999996</v>
      </c>
      <c r="J212" s="5">
        <v>1.5247565913644359</v>
      </c>
      <c r="K212" s="5">
        <f t="shared" si="6"/>
        <v>-0.16475659136443577</v>
      </c>
      <c r="L212" s="5">
        <f t="shared" si="7"/>
        <v>6.1717049756082568E-2</v>
      </c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 t="e">
        <f>ROUND(#REF!,2)</f>
        <v>#REF!</v>
      </c>
      <c r="AD212" s="3" t="e">
        <f>ROUND(#REF!,2)</f>
        <v>#REF!</v>
      </c>
    </row>
    <row r="213" spans="1:30" x14ac:dyDescent="0.25">
      <c r="A213">
        <v>212</v>
      </c>
      <c r="B213" s="1" t="s">
        <v>216</v>
      </c>
      <c r="C213" t="s">
        <v>352</v>
      </c>
      <c r="D213" s="5">
        <v>1.6</v>
      </c>
      <c r="E213" s="5">
        <v>1</v>
      </c>
      <c r="F213" s="5">
        <v>2.12</v>
      </c>
      <c r="G213" s="5">
        <v>40.5</v>
      </c>
      <c r="H213" s="5">
        <v>16.149999999999999</v>
      </c>
      <c r="I213" s="5">
        <v>8.1</v>
      </c>
      <c r="J213" s="5">
        <v>1.5723790627740686</v>
      </c>
      <c r="K213" s="5">
        <f t="shared" si="6"/>
        <v>2.7620937225931508E-2</v>
      </c>
      <c r="L213" s="5">
        <f t="shared" si="7"/>
        <v>3.7009113506537579E-2</v>
      </c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 t="e">
        <f>ROUND(#REF!,2)</f>
        <v>#REF!</v>
      </c>
      <c r="AD213" s="3" t="e">
        <f>ROUND(#REF!,2)</f>
        <v>#REF!</v>
      </c>
    </row>
    <row r="214" spans="1:30" x14ac:dyDescent="0.25">
      <c r="A214">
        <v>213</v>
      </c>
      <c r="B214" s="1" t="s">
        <v>217</v>
      </c>
      <c r="C214" t="s">
        <v>352</v>
      </c>
      <c r="D214" s="5">
        <v>1.35</v>
      </c>
      <c r="E214" s="5">
        <v>1</v>
      </c>
      <c r="F214" s="5">
        <v>2.5299999999999998</v>
      </c>
      <c r="G214" s="5">
        <v>42.1</v>
      </c>
      <c r="H214" s="5">
        <v>12.29</v>
      </c>
      <c r="I214" s="5">
        <v>5.6</v>
      </c>
      <c r="J214" s="5">
        <v>1.7167532294402479</v>
      </c>
      <c r="K214" s="5">
        <f t="shared" si="6"/>
        <v>-0.3667532294402478</v>
      </c>
      <c r="L214" s="5">
        <f t="shared" si="7"/>
        <v>0.15553098333364337</v>
      </c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 t="e">
        <f>ROUND(#REF!,2)</f>
        <v>#REF!</v>
      </c>
      <c r="AD214" s="3" t="e">
        <f>ROUND(#REF!,2)</f>
        <v>#REF!</v>
      </c>
    </row>
    <row r="215" spans="1:30" x14ac:dyDescent="0.25">
      <c r="A215">
        <v>214</v>
      </c>
      <c r="B215" s="1" t="s">
        <v>218</v>
      </c>
      <c r="C215" t="s">
        <v>352</v>
      </c>
      <c r="D215" s="5">
        <v>2.19</v>
      </c>
      <c r="E215" s="5">
        <v>1</v>
      </c>
      <c r="F215" s="5">
        <v>3.89</v>
      </c>
      <c r="G215" s="5">
        <v>48</v>
      </c>
      <c r="H215" s="5">
        <v>10.83</v>
      </c>
      <c r="I215" s="5">
        <v>4.2</v>
      </c>
      <c r="J215" s="5">
        <v>2.2049278618894137</v>
      </c>
      <c r="K215" s="5">
        <f t="shared" si="6"/>
        <v>-1.4927861889413752E-2</v>
      </c>
      <c r="L215" s="5">
        <f t="shared" si="7"/>
        <v>0.12378108925227947</v>
      </c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 t="e">
        <f>ROUND(#REF!,2)</f>
        <v>#REF!</v>
      </c>
      <c r="AD215" s="3" t="e">
        <f>ROUND(#REF!,2)</f>
        <v>#REF!</v>
      </c>
    </row>
    <row r="216" spans="1:30" x14ac:dyDescent="0.25">
      <c r="A216">
        <v>215</v>
      </c>
      <c r="B216" s="1" t="s">
        <v>219</v>
      </c>
      <c r="C216" t="s">
        <v>352</v>
      </c>
      <c r="D216" s="5">
        <v>2.72</v>
      </c>
      <c r="E216" s="5">
        <v>1</v>
      </c>
      <c r="F216" s="5">
        <v>4.28</v>
      </c>
      <c r="G216" s="5">
        <v>45.1</v>
      </c>
      <c r="H216" s="5">
        <v>11.13</v>
      </c>
      <c r="I216" s="5">
        <v>5.4</v>
      </c>
      <c r="J216" s="5">
        <v>2.1312774445328886</v>
      </c>
      <c r="K216" s="5">
        <f t="shared" si="6"/>
        <v>0.58872255546711161</v>
      </c>
      <c r="L216" s="5">
        <f t="shared" si="7"/>
        <v>0.36439382637470724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 t="e">
        <f>ROUND(#REF!,2)</f>
        <v>#REF!</v>
      </c>
      <c r="AD216" s="3" t="e">
        <f>ROUND(#REF!,2)</f>
        <v>#REF!</v>
      </c>
    </row>
    <row r="217" spans="1:30" x14ac:dyDescent="0.25">
      <c r="A217">
        <v>216</v>
      </c>
      <c r="B217" s="1" t="s">
        <v>220</v>
      </c>
      <c r="C217" t="s">
        <v>352</v>
      </c>
      <c r="D217" s="5">
        <v>1.34</v>
      </c>
      <c r="E217" s="5">
        <v>1</v>
      </c>
      <c r="F217" s="5">
        <v>2.95</v>
      </c>
      <c r="G217" s="5">
        <v>43.5</v>
      </c>
      <c r="H217" s="5">
        <v>11.99</v>
      </c>
      <c r="I217" s="5">
        <v>5.4</v>
      </c>
      <c r="J217" s="5">
        <v>1.8485507706257138</v>
      </c>
      <c r="K217" s="5">
        <f t="shared" si="6"/>
        <v>-0.50855077062571374</v>
      </c>
      <c r="L217" s="5">
        <f t="shared" si="7"/>
        <v>1.2040087521548117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 t="e">
        <f>ROUND(#REF!,2)</f>
        <v>#REF!</v>
      </c>
      <c r="AD217" s="3" t="e">
        <f>ROUND(#REF!,2)</f>
        <v>#REF!</v>
      </c>
    </row>
    <row r="218" spans="1:30" x14ac:dyDescent="0.25">
      <c r="A218">
        <v>217</v>
      </c>
      <c r="B218" s="1" t="s">
        <v>221</v>
      </c>
      <c r="C218" t="s">
        <v>352</v>
      </c>
      <c r="D218" s="5">
        <v>1.0900000000000001</v>
      </c>
      <c r="E218" s="5">
        <v>1</v>
      </c>
      <c r="F218" s="5">
        <v>2.2999999999999998</v>
      </c>
      <c r="G218" s="5">
        <v>43.1</v>
      </c>
      <c r="H218" s="5">
        <v>14.34</v>
      </c>
      <c r="I218" s="5">
        <v>5</v>
      </c>
      <c r="J218" s="5">
        <v>1.6875332332056228</v>
      </c>
      <c r="K218" s="5">
        <f t="shared" si="6"/>
        <v>-0.59753323320562268</v>
      </c>
      <c r="L218" s="5">
        <f t="shared" si="7"/>
        <v>7.9178786467848945E-3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 t="e">
        <f>ROUND(#REF!,2)</f>
        <v>#REF!</v>
      </c>
      <c r="AD218" s="3" t="e">
        <f>ROUND(#REF!,2)</f>
        <v>#REF!</v>
      </c>
    </row>
    <row r="219" spans="1:30" x14ac:dyDescent="0.25">
      <c r="A219">
        <v>218</v>
      </c>
      <c r="B219" s="1" t="s">
        <v>222</v>
      </c>
      <c r="C219" t="s">
        <v>352</v>
      </c>
      <c r="D219" s="5">
        <v>1.8</v>
      </c>
      <c r="E219" s="5">
        <v>1</v>
      </c>
      <c r="F219" s="5">
        <v>1.39</v>
      </c>
      <c r="G219" s="5">
        <v>41.6</v>
      </c>
      <c r="H219" s="5">
        <v>27.49</v>
      </c>
      <c r="I219" s="5">
        <v>7.1</v>
      </c>
      <c r="J219" s="5">
        <v>1.3106845997664331</v>
      </c>
      <c r="K219" s="5">
        <f t="shared" si="6"/>
        <v>0.4893154002335669</v>
      </c>
      <c r="L219" s="5">
        <f t="shared" si="7"/>
        <v>1.1812399520086339</v>
      </c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 t="e">
        <f>ROUND(#REF!,2)</f>
        <v>#REF!</v>
      </c>
      <c r="AD219" s="3" t="e">
        <f>ROUND(#REF!,2)</f>
        <v>#REF!</v>
      </c>
    </row>
    <row r="220" spans="1:30" x14ac:dyDescent="0.25">
      <c r="A220">
        <v>219</v>
      </c>
      <c r="B220" s="1" t="s">
        <v>223</v>
      </c>
      <c r="C220" t="s">
        <v>352</v>
      </c>
      <c r="D220" s="5">
        <v>1.3</v>
      </c>
      <c r="E220" s="5">
        <v>1</v>
      </c>
      <c r="F220" s="5">
        <v>2.54</v>
      </c>
      <c r="G220" s="5">
        <v>45.1</v>
      </c>
      <c r="H220" s="5">
        <v>13.82</v>
      </c>
      <c r="I220" s="5">
        <v>4.9000000000000004</v>
      </c>
      <c r="J220" s="5">
        <v>1.8322083823394395</v>
      </c>
      <c r="K220" s="5">
        <f t="shared" si="6"/>
        <v>-0.53220838233943946</v>
      </c>
      <c r="L220" s="5">
        <f t="shared" si="7"/>
        <v>1.0435108383622627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 t="e">
        <f>ROUND(#REF!,2)</f>
        <v>#REF!</v>
      </c>
      <c r="AD220" s="3" t="e">
        <f>ROUND(#REF!,2)</f>
        <v>#REF!</v>
      </c>
    </row>
    <row r="221" spans="1:30" x14ac:dyDescent="0.25">
      <c r="A221">
        <v>220</v>
      </c>
      <c r="B221" s="1" t="s">
        <v>224</v>
      </c>
      <c r="C221" t="s">
        <v>352</v>
      </c>
      <c r="D221" s="5">
        <v>1.47</v>
      </c>
      <c r="E221" s="5">
        <v>1</v>
      </c>
      <c r="F221" s="5">
        <v>2.83</v>
      </c>
      <c r="G221" s="5">
        <v>48.4</v>
      </c>
      <c r="H221" s="5">
        <v>11.34</v>
      </c>
      <c r="I221" s="5">
        <v>4.4000000000000004</v>
      </c>
      <c r="J221" s="5">
        <v>2.0756010382462575</v>
      </c>
      <c r="K221" s="5">
        <f t="shared" si="6"/>
        <v>-0.60560103824625755</v>
      </c>
      <c r="L221" s="5">
        <f t="shared" si="7"/>
        <v>5.386481941056601E-3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 t="e">
        <f>ROUND(#REF!,2)</f>
        <v>#REF!</v>
      </c>
      <c r="AD221" s="3" t="e">
        <f>ROUND(#REF!,2)</f>
        <v>#REF!</v>
      </c>
    </row>
    <row r="222" spans="1:30" x14ac:dyDescent="0.25">
      <c r="A222">
        <v>221</v>
      </c>
      <c r="B222" s="1" t="s">
        <v>225</v>
      </c>
      <c r="C222" t="s">
        <v>352</v>
      </c>
      <c r="D222" s="5">
        <v>0.99</v>
      </c>
      <c r="E222" s="5">
        <v>1</v>
      </c>
      <c r="F222" s="5">
        <v>0.38</v>
      </c>
      <c r="G222" s="5">
        <v>37.299999999999997</v>
      </c>
      <c r="H222" s="5">
        <v>13.3</v>
      </c>
      <c r="I222" s="5">
        <v>5.5</v>
      </c>
      <c r="J222" s="5">
        <v>1.1473998101410523</v>
      </c>
      <c r="K222" s="5">
        <f t="shared" si="6"/>
        <v>-0.15739981014105231</v>
      </c>
      <c r="L222" s="5">
        <f t="shared" si="7"/>
        <v>0.20088434087501422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 t="e">
        <f>ROUND(#REF!,2)</f>
        <v>#REF!</v>
      </c>
      <c r="AD222" s="3" t="e">
        <f>ROUND(#REF!,2)</f>
        <v>#REF!</v>
      </c>
    </row>
    <row r="223" spans="1:30" x14ac:dyDescent="0.25">
      <c r="A223">
        <v>222</v>
      </c>
      <c r="B223" s="1" t="s">
        <v>226</v>
      </c>
      <c r="C223" t="s">
        <v>352</v>
      </c>
      <c r="D223" s="5">
        <v>1.71</v>
      </c>
      <c r="E223" s="5">
        <v>1</v>
      </c>
      <c r="F223" s="5">
        <v>1.54</v>
      </c>
      <c r="G223" s="5">
        <v>40.200000000000003</v>
      </c>
      <c r="H223" s="5">
        <v>13.27</v>
      </c>
      <c r="I223" s="5">
        <v>5.9</v>
      </c>
      <c r="J223" s="5">
        <v>1.4707214321960813</v>
      </c>
      <c r="K223" s="5">
        <f t="shared" si="6"/>
        <v>0.23927856780391865</v>
      </c>
      <c r="L223" s="5">
        <f t="shared" si="7"/>
        <v>0.15735373552905321</v>
      </c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 t="e">
        <f>ROUND(#REF!,2)</f>
        <v>#REF!</v>
      </c>
      <c r="AD223" s="3" t="e">
        <f>ROUND(#REF!,2)</f>
        <v>#REF!</v>
      </c>
    </row>
    <row r="224" spans="1:30" x14ac:dyDescent="0.25">
      <c r="A224">
        <v>223</v>
      </c>
      <c r="B224" s="1" t="s">
        <v>227</v>
      </c>
      <c r="C224" t="s">
        <v>352</v>
      </c>
      <c r="D224" s="5">
        <v>1.21</v>
      </c>
      <c r="E224" s="5">
        <v>1</v>
      </c>
      <c r="F224" s="5">
        <v>1.38</v>
      </c>
      <c r="G224" s="5">
        <v>35</v>
      </c>
      <c r="H224" s="5">
        <v>10.59</v>
      </c>
      <c r="I224" s="5">
        <v>12.2</v>
      </c>
      <c r="J224" s="5">
        <v>1.3781229473137682</v>
      </c>
      <c r="K224" s="5">
        <f t="shared" si="6"/>
        <v>-0.1681229473137682</v>
      </c>
      <c r="L224" s="5">
        <f t="shared" si="7"/>
        <v>0.16597599452018683</v>
      </c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 t="e">
        <f>ROUND(#REF!,2)</f>
        <v>#REF!</v>
      </c>
      <c r="AD224" s="3" t="e">
        <f>ROUND(#REF!,2)</f>
        <v>#REF!</v>
      </c>
    </row>
    <row r="225" spans="1:30" x14ac:dyDescent="0.25">
      <c r="A225">
        <v>224</v>
      </c>
      <c r="B225" s="1" t="s">
        <v>228</v>
      </c>
      <c r="C225" t="s">
        <v>352</v>
      </c>
      <c r="D225" s="5">
        <v>1.88</v>
      </c>
      <c r="E225" s="5">
        <v>1</v>
      </c>
      <c r="F225" s="5">
        <v>2.3199999999999998</v>
      </c>
      <c r="G225" s="5">
        <v>50.3</v>
      </c>
      <c r="H225" s="5">
        <v>11.77</v>
      </c>
      <c r="I225" s="5">
        <v>5</v>
      </c>
      <c r="J225" s="5">
        <v>2.1125070824557226</v>
      </c>
      <c r="K225" s="5">
        <f t="shared" si="6"/>
        <v>-0.23250708245572271</v>
      </c>
      <c r="L225" s="5">
        <f t="shared" si="7"/>
        <v>4.1453168579774621E-3</v>
      </c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 t="e">
        <f>ROUND(#REF!,2)</f>
        <v>#REF!</v>
      </c>
      <c r="AD225" s="3" t="e">
        <f>ROUND(#REF!,2)</f>
        <v>#REF!</v>
      </c>
    </row>
    <row r="226" spans="1:30" x14ac:dyDescent="0.25">
      <c r="A226">
        <v>225</v>
      </c>
      <c r="B226" s="1" t="s">
        <v>229</v>
      </c>
      <c r="C226" t="s">
        <v>352</v>
      </c>
      <c r="D226" s="5">
        <v>2.02</v>
      </c>
      <c r="E226" s="5">
        <v>1</v>
      </c>
      <c r="F226" s="5">
        <v>3.97</v>
      </c>
      <c r="G226" s="5">
        <v>45.9</v>
      </c>
      <c r="H226" s="5">
        <v>11.8</v>
      </c>
      <c r="I226" s="5">
        <v>5.6</v>
      </c>
      <c r="J226" s="5">
        <v>2.1239806239970553</v>
      </c>
      <c r="K226" s="5">
        <f t="shared" si="6"/>
        <v>-0.10398062399705532</v>
      </c>
      <c r="L226" s="5">
        <f t="shared" si="7"/>
        <v>1.6519050523927555E-2</v>
      </c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 t="e">
        <f>ROUND(#REF!,2)</f>
        <v>#REF!</v>
      </c>
      <c r="AD226" s="3" t="e">
        <f>ROUND(#REF!,2)</f>
        <v>#REF!</v>
      </c>
    </row>
    <row r="227" spans="1:30" x14ac:dyDescent="0.25">
      <c r="A227">
        <v>226</v>
      </c>
      <c r="B227" s="1" t="s">
        <v>230</v>
      </c>
      <c r="C227" t="s">
        <v>352</v>
      </c>
      <c r="D227" s="5">
        <v>1.46</v>
      </c>
      <c r="E227" s="5">
        <v>1</v>
      </c>
      <c r="F227" s="5">
        <v>3.47</v>
      </c>
      <c r="G227" s="5">
        <v>45.8</v>
      </c>
      <c r="H227" s="5">
        <v>12.39</v>
      </c>
      <c r="I227" s="5">
        <v>5.0999999999999996</v>
      </c>
      <c r="J227" s="5">
        <v>2.0270296099763541</v>
      </c>
      <c r="K227" s="5">
        <f t="shared" si="6"/>
        <v>-0.5670296099763541</v>
      </c>
      <c r="L227" s="5">
        <f t="shared" si="7"/>
        <v>0.21441436341645684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 t="e">
        <f>ROUND(#REF!,2)</f>
        <v>#REF!</v>
      </c>
      <c r="AD227" s="3" t="e">
        <f>ROUND(#REF!,2)</f>
        <v>#REF!</v>
      </c>
    </row>
    <row r="228" spans="1:30" x14ac:dyDescent="0.25">
      <c r="A228">
        <v>227</v>
      </c>
      <c r="B228" s="1" t="s">
        <v>231</v>
      </c>
      <c r="C228" t="s">
        <v>352</v>
      </c>
      <c r="D228" s="5">
        <v>1.07</v>
      </c>
      <c r="E228" s="5">
        <v>1</v>
      </c>
      <c r="F228" s="5">
        <v>1.31</v>
      </c>
      <c r="G228" s="5">
        <v>30.3</v>
      </c>
      <c r="H228" s="5">
        <v>24.39</v>
      </c>
      <c r="I228" s="5">
        <v>4.3</v>
      </c>
      <c r="J228" s="5">
        <v>0.68898208166623587</v>
      </c>
      <c r="K228" s="5">
        <f t="shared" si="6"/>
        <v>0.38101791833376419</v>
      </c>
      <c r="L228" s="5">
        <f t="shared" si="7"/>
        <v>0.89879411593492453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 t="e">
        <f>ROUND(#REF!,2)</f>
        <v>#REF!</v>
      </c>
      <c r="AD228" s="3" t="e">
        <f>ROUND(#REF!,2)</f>
        <v>#REF!</v>
      </c>
    </row>
    <row r="229" spans="1:30" x14ac:dyDescent="0.25">
      <c r="A229">
        <v>228</v>
      </c>
      <c r="B229" s="1" t="s">
        <v>232</v>
      </c>
      <c r="C229" t="s">
        <v>352</v>
      </c>
      <c r="D229" s="5">
        <v>1.45</v>
      </c>
      <c r="E229" s="5">
        <v>1</v>
      </c>
      <c r="F229" s="5">
        <v>2.85</v>
      </c>
      <c r="G229" s="5">
        <v>43.9</v>
      </c>
      <c r="H229" s="5">
        <v>15.4</v>
      </c>
      <c r="I229" s="5">
        <v>4.8</v>
      </c>
      <c r="J229" s="5">
        <v>1.7825674550215715</v>
      </c>
      <c r="K229" s="5">
        <f t="shared" si="6"/>
        <v>-0.33256745502157159</v>
      </c>
      <c r="L229" s="5">
        <f t="shared" si="7"/>
        <v>0.50920408506667392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 t="e">
        <f>ROUND(#REF!,2)</f>
        <v>#REF!</v>
      </c>
      <c r="AD229" s="3" t="e">
        <f>ROUND(#REF!,2)</f>
        <v>#REF!</v>
      </c>
    </row>
    <row r="230" spans="1:30" x14ac:dyDescent="0.25">
      <c r="A230">
        <v>229</v>
      </c>
      <c r="B230" s="1" t="s">
        <v>233</v>
      </c>
      <c r="C230" t="s">
        <v>352</v>
      </c>
      <c r="D230" s="5">
        <v>0.72</v>
      </c>
      <c r="E230" s="5">
        <v>1</v>
      </c>
      <c r="F230" s="5">
        <v>0.84</v>
      </c>
      <c r="G230" s="5">
        <v>36.5</v>
      </c>
      <c r="H230" s="5">
        <v>19.059999999999999</v>
      </c>
      <c r="I230" s="5">
        <v>3.9</v>
      </c>
      <c r="J230" s="5">
        <v>1.0307796628588295</v>
      </c>
      <c r="K230" s="5">
        <f t="shared" si="6"/>
        <v>-0.31077966285882952</v>
      </c>
      <c r="L230" s="5">
        <f t="shared" si="7"/>
        <v>4.7470788732684475E-4</v>
      </c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 t="e">
        <f>ROUND(#REF!,2)</f>
        <v>#REF!</v>
      </c>
      <c r="AD230" s="3" t="e">
        <f>ROUND(#REF!,2)</f>
        <v>#REF!</v>
      </c>
    </row>
    <row r="231" spans="1:30" x14ac:dyDescent="0.25">
      <c r="A231">
        <v>230</v>
      </c>
      <c r="B231" s="1" t="s">
        <v>234</v>
      </c>
      <c r="C231" t="s">
        <v>352</v>
      </c>
      <c r="D231" s="5">
        <v>1.31</v>
      </c>
      <c r="E231" s="5">
        <v>1</v>
      </c>
      <c r="F231" s="5">
        <v>3.28</v>
      </c>
      <c r="G231" s="5">
        <v>41.9</v>
      </c>
      <c r="H231" s="5">
        <v>9.74</v>
      </c>
      <c r="I231" s="5">
        <v>4.9000000000000004</v>
      </c>
      <c r="J231" s="5">
        <v>1.8360734309065869</v>
      </c>
      <c r="K231" s="5">
        <f t="shared" si="6"/>
        <v>-0.52607343090658687</v>
      </c>
      <c r="L231" s="5">
        <f t="shared" si="7"/>
        <v>4.6351406560201543E-2</v>
      </c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 t="e">
        <f>ROUND(#REF!,2)</f>
        <v>#REF!</v>
      </c>
      <c r="AD231" s="3" t="e">
        <f>ROUND(#REF!,2)</f>
        <v>#REF!</v>
      </c>
    </row>
    <row r="232" spans="1:30" x14ac:dyDescent="0.25">
      <c r="A232">
        <v>231</v>
      </c>
      <c r="B232" s="1" t="s">
        <v>235</v>
      </c>
      <c r="C232" t="s">
        <v>353</v>
      </c>
      <c r="D232" s="5">
        <v>0.95</v>
      </c>
      <c r="E232" s="5">
        <v>1</v>
      </c>
      <c r="F232" s="5">
        <v>0.91</v>
      </c>
      <c r="G232" s="5">
        <v>40.200000000000003</v>
      </c>
      <c r="H232" s="5">
        <v>16.32</v>
      </c>
      <c r="I232" s="5">
        <v>4.2</v>
      </c>
      <c r="J232" s="5">
        <v>1.2891373861581081</v>
      </c>
      <c r="K232" s="5">
        <f t="shared" si="6"/>
        <v>-0.33913738615810818</v>
      </c>
      <c r="L232" s="5">
        <f t="shared" si="7"/>
        <v>3.494508482620523E-2</v>
      </c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 t="e">
        <f>ROUND(#REF!,2)</f>
        <v>#REF!</v>
      </c>
      <c r="AD232" s="3" t="e">
        <f>ROUND(#REF!,2)</f>
        <v>#REF!</v>
      </c>
    </row>
    <row r="233" spans="1:30" x14ac:dyDescent="0.25">
      <c r="A233">
        <v>232</v>
      </c>
      <c r="B233" s="1" t="s">
        <v>236</v>
      </c>
      <c r="C233" t="s">
        <v>353</v>
      </c>
      <c r="D233" s="5">
        <v>1.88</v>
      </c>
      <c r="E233" s="5">
        <v>1</v>
      </c>
      <c r="F233" s="5">
        <v>1.0900000000000001</v>
      </c>
      <c r="G233" s="5">
        <v>44.4</v>
      </c>
      <c r="H233" s="5">
        <v>13.96</v>
      </c>
      <c r="I233" s="5">
        <v>6.4</v>
      </c>
      <c r="J233" s="5">
        <v>1.6298521222453835</v>
      </c>
      <c r="K233" s="5">
        <f t="shared" si="6"/>
        <v>0.25014787775461644</v>
      </c>
      <c r="L233" s="5">
        <f t="shared" si="7"/>
        <v>0.34725712226468952</v>
      </c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 t="e">
        <f>ROUND(#REF!,2)</f>
        <v>#REF!</v>
      </c>
      <c r="AD233" s="3" t="e">
        <f>ROUND(#REF!,2)</f>
        <v>#REF!</v>
      </c>
    </row>
    <row r="234" spans="1:30" x14ac:dyDescent="0.25">
      <c r="A234">
        <v>233</v>
      </c>
      <c r="B234" s="1" t="s">
        <v>237</v>
      </c>
      <c r="C234" t="s">
        <v>353</v>
      </c>
      <c r="D234" s="5">
        <v>1.43</v>
      </c>
      <c r="E234" s="5">
        <v>1</v>
      </c>
      <c r="F234" s="5">
        <v>0.88</v>
      </c>
      <c r="G234" s="5">
        <v>46.3</v>
      </c>
      <c r="H234" s="5">
        <v>8.94</v>
      </c>
      <c r="I234" s="5">
        <v>7</v>
      </c>
      <c r="J234" s="5">
        <v>1.8012969537706527</v>
      </c>
      <c r="K234" s="5">
        <f t="shared" si="6"/>
        <v>-0.37129695377065275</v>
      </c>
      <c r="L234" s="5">
        <f t="shared" si="7"/>
        <v>0.38619367862947018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 t="e">
        <f>ROUND(#REF!,2)</f>
        <v>#REF!</v>
      </c>
      <c r="AD234" s="3" t="e">
        <f>ROUND(#REF!,2)</f>
        <v>#REF!</v>
      </c>
    </row>
    <row r="235" spans="1:30" x14ac:dyDescent="0.25">
      <c r="A235">
        <v>234</v>
      </c>
      <c r="B235" s="1" t="s">
        <v>238</v>
      </c>
      <c r="C235" t="s">
        <v>353</v>
      </c>
      <c r="D235" s="5">
        <v>1.45</v>
      </c>
      <c r="E235" s="5">
        <v>1</v>
      </c>
      <c r="F235" s="5">
        <v>0.69</v>
      </c>
      <c r="G235" s="5">
        <v>39.5</v>
      </c>
      <c r="H235" s="5">
        <v>14.12</v>
      </c>
      <c r="I235" s="5">
        <v>7.6</v>
      </c>
      <c r="J235" s="5">
        <v>1.3442233673472048</v>
      </c>
      <c r="K235" s="5">
        <f t="shared" si="6"/>
        <v>0.10577663265279513</v>
      </c>
      <c r="L235" s="5">
        <f t="shared" si="7"/>
        <v>0.227599206862931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 t="e">
        <f>ROUND(#REF!,2)</f>
        <v>#REF!</v>
      </c>
      <c r="AD235" s="3" t="e">
        <f>ROUND(#REF!,2)</f>
        <v>#REF!</v>
      </c>
    </row>
    <row r="236" spans="1:30" x14ac:dyDescent="0.25">
      <c r="A236">
        <v>235</v>
      </c>
      <c r="B236" s="1" t="s">
        <v>239</v>
      </c>
      <c r="C236" t="s">
        <v>353</v>
      </c>
      <c r="D236" s="5">
        <v>1.34</v>
      </c>
      <c r="E236" s="5">
        <v>1</v>
      </c>
      <c r="F236" s="5">
        <v>0.48</v>
      </c>
      <c r="G236" s="5">
        <v>37.700000000000003</v>
      </c>
      <c r="H236" s="5">
        <v>11.99</v>
      </c>
      <c r="I236" s="5">
        <v>7.5</v>
      </c>
      <c r="J236" s="5">
        <v>1.2544627861662343</v>
      </c>
      <c r="K236" s="5">
        <f t="shared" si="6"/>
        <v>8.5537213833765779E-2</v>
      </c>
      <c r="L236" s="5">
        <f t="shared" si="7"/>
        <v>4.0963407413207952E-4</v>
      </c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 t="e">
        <f>ROUND(#REF!,2)</f>
        <v>#REF!</v>
      </c>
      <c r="AD236" s="3" t="e">
        <f>ROUND(#REF!,2)</f>
        <v>#REF!</v>
      </c>
    </row>
    <row r="237" spans="1:30" x14ac:dyDescent="0.25">
      <c r="A237">
        <v>236</v>
      </c>
      <c r="B237" s="1" t="s">
        <v>240</v>
      </c>
      <c r="C237" t="s">
        <v>353</v>
      </c>
      <c r="D237" s="5">
        <v>1.63</v>
      </c>
      <c r="E237" s="5">
        <v>1</v>
      </c>
      <c r="F237" s="5">
        <v>1.1000000000000001</v>
      </c>
      <c r="G237" s="5">
        <v>41.1</v>
      </c>
      <c r="H237" s="5">
        <v>11.03</v>
      </c>
      <c r="I237" s="5">
        <v>7.2</v>
      </c>
      <c r="J237" s="5">
        <v>1.5277925746606449</v>
      </c>
      <c r="K237" s="5">
        <f t="shared" si="6"/>
        <v>0.10220742533935501</v>
      </c>
      <c r="L237" s="5">
        <f t="shared" si="7"/>
        <v>2.7789595164107948E-4</v>
      </c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 t="e">
        <f>ROUND(#REF!,2)</f>
        <v>#REF!</v>
      </c>
      <c r="AD237" s="3" t="e">
        <f>ROUND(#REF!,2)</f>
        <v>#REF!</v>
      </c>
    </row>
    <row r="238" spans="1:30" x14ac:dyDescent="0.25">
      <c r="A238">
        <v>237</v>
      </c>
      <c r="B238" s="1" t="s">
        <v>241</v>
      </c>
      <c r="C238" t="s">
        <v>353</v>
      </c>
      <c r="D238" s="5">
        <v>1.83</v>
      </c>
      <c r="E238" s="5">
        <v>1</v>
      </c>
      <c r="F238" s="5">
        <v>0.85</v>
      </c>
      <c r="G238" s="5">
        <v>45</v>
      </c>
      <c r="H238" s="5">
        <v>11.42</v>
      </c>
      <c r="I238" s="5">
        <v>6</v>
      </c>
      <c r="J238" s="5">
        <v>1.6615749888483973</v>
      </c>
      <c r="K238" s="5">
        <f t="shared" si="6"/>
        <v>0.1684250111516028</v>
      </c>
      <c r="L238" s="5">
        <f t="shared" si="7"/>
        <v>4.3847686708024004E-3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 t="e">
        <f>ROUND(#REF!,2)</f>
        <v>#REF!</v>
      </c>
      <c r="AD238" s="3" t="e">
        <f>ROUND(#REF!,2)</f>
        <v>#REF!</v>
      </c>
    </row>
    <row r="239" spans="1:30" x14ac:dyDescent="0.25">
      <c r="A239">
        <v>238</v>
      </c>
      <c r="B239" s="1" t="s">
        <v>242</v>
      </c>
      <c r="C239" t="s">
        <v>353</v>
      </c>
      <c r="D239" s="5">
        <v>1.47</v>
      </c>
      <c r="E239" s="5">
        <v>1</v>
      </c>
      <c r="F239" s="5">
        <v>0.54</v>
      </c>
      <c r="G239" s="5">
        <v>44.7</v>
      </c>
      <c r="H239" s="5">
        <v>10.33</v>
      </c>
      <c r="I239" s="5">
        <v>8.1</v>
      </c>
      <c r="J239" s="5">
        <v>1.6738793608188662</v>
      </c>
      <c r="K239" s="5">
        <f t="shared" si="6"/>
        <v>-0.20387936081886626</v>
      </c>
      <c r="L239" s="5">
        <f t="shared" si="7"/>
        <v>0.1386105453883254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 t="e">
        <f>ROUND(#REF!,2)</f>
        <v>#REF!</v>
      </c>
      <c r="AD239" s="3" t="e">
        <f>ROUND(#REF!,2)</f>
        <v>#REF!</v>
      </c>
    </row>
    <row r="240" spans="1:30" x14ac:dyDescent="0.25">
      <c r="A240">
        <v>239</v>
      </c>
      <c r="B240" s="1" t="s">
        <v>243</v>
      </c>
      <c r="C240" t="s">
        <v>353</v>
      </c>
      <c r="D240" s="5">
        <v>1.25</v>
      </c>
      <c r="E240" s="5">
        <v>1</v>
      </c>
      <c r="F240" s="5">
        <v>2.94</v>
      </c>
      <c r="G240" s="5">
        <v>35.1</v>
      </c>
      <c r="H240" s="5">
        <v>5.43</v>
      </c>
      <c r="I240" s="5">
        <v>9.8000000000000007</v>
      </c>
      <c r="J240" s="5">
        <v>1.627436224301682</v>
      </c>
      <c r="K240" s="5">
        <f t="shared" si="6"/>
        <v>-0.377436224301682</v>
      </c>
      <c r="L240" s="5">
        <f t="shared" si="7"/>
        <v>3.0121984861992739E-2</v>
      </c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 t="e">
        <f>ROUND(#REF!,2)</f>
        <v>#REF!</v>
      </c>
      <c r="AD240" s="3" t="e">
        <f>ROUND(#REF!,2)</f>
        <v>#REF!</v>
      </c>
    </row>
    <row r="241" spans="1:30" x14ac:dyDescent="0.25">
      <c r="A241">
        <v>240</v>
      </c>
      <c r="B241" s="1" t="s">
        <v>244</v>
      </c>
      <c r="C241" t="s">
        <v>353</v>
      </c>
      <c r="D241" s="5">
        <v>1.19</v>
      </c>
      <c r="E241" s="5">
        <v>1</v>
      </c>
      <c r="F241" s="5">
        <v>0.96</v>
      </c>
      <c r="G241" s="5">
        <v>42.4</v>
      </c>
      <c r="H241" s="5">
        <v>11.88</v>
      </c>
      <c r="I241" s="5">
        <v>6.7</v>
      </c>
      <c r="J241" s="5">
        <v>1.5497642214157072</v>
      </c>
      <c r="K241" s="5">
        <f t="shared" si="6"/>
        <v>-0.3597642214157073</v>
      </c>
      <c r="L241" s="5">
        <f t="shared" si="7"/>
        <v>3.1229968600189823E-4</v>
      </c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 t="e">
        <f>ROUND(#REF!,2)</f>
        <v>#REF!</v>
      </c>
      <c r="AD241" s="3" t="e">
        <f>ROUND(#REF!,2)</f>
        <v>#REF!</v>
      </c>
    </row>
    <row r="242" spans="1:30" x14ac:dyDescent="0.25">
      <c r="A242">
        <v>241</v>
      </c>
      <c r="B242" s="1" t="s">
        <v>245</v>
      </c>
      <c r="C242" t="s">
        <v>353</v>
      </c>
      <c r="D242" s="5">
        <v>1.42</v>
      </c>
      <c r="E242" s="5">
        <v>1</v>
      </c>
      <c r="F242" s="5">
        <v>0.87</v>
      </c>
      <c r="G242" s="5">
        <v>45.3</v>
      </c>
      <c r="H242" s="5">
        <v>11.05</v>
      </c>
      <c r="I242" s="5">
        <v>6.3</v>
      </c>
      <c r="J242" s="5">
        <v>1.6938991117864848</v>
      </c>
      <c r="K242" s="5">
        <f t="shared" si="6"/>
        <v>-0.27389911178648485</v>
      </c>
      <c r="L242" s="5">
        <f t="shared" si="7"/>
        <v>7.3728170516383891E-3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 t="e">
        <f>ROUND(#REF!,2)</f>
        <v>#REF!</v>
      </c>
      <c r="AD242" s="3" t="e">
        <f>ROUND(#REF!,2)</f>
        <v>#REF!</v>
      </c>
    </row>
    <row r="243" spans="1:30" x14ac:dyDescent="0.25">
      <c r="A243">
        <v>242</v>
      </c>
      <c r="B243" s="1" t="s">
        <v>246</v>
      </c>
      <c r="C243" t="s">
        <v>353</v>
      </c>
      <c r="D243" s="5">
        <v>1.7</v>
      </c>
      <c r="E243" s="5">
        <v>1</v>
      </c>
      <c r="F243" s="5">
        <v>1.25</v>
      </c>
      <c r="G243" s="5">
        <v>42.2</v>
      </c>
      <c r="H243" s="5">
        <v>10.43</v>
      </c>
      <c r="I243" s="5">
        <v>6.1</v>
      </c>
      <c r="J243" s="5">
        <v>1.5891687373001238</v>
      </c>
      <c r="K243" s="5">
        <f t="shared" si="6"/>
        <v>0.1108312626998762</v>
      </c>
      <c r="L243" s="5">
        <f t="shared" si="7"/>
        <v>0.14801746105241562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 t="e">
        <f>ROUND(#REF!,2)</f>
        <v>#REF!</v>
      </c>
      <c r="AD243" s="3" t="e">
        <f>ROUND(#REF!,2)</f>
        <v>#REF!</v>
      </c>
    </row>
    <row r="244" spans="1:30" x14ac:dyDescent="0.25">
      <c r="A244">
        <v>243</v>
      </c>
      <c r="B244" s="1" t="s">
        <v>247</v>
      </c>
      <c r="C244" t="s">
        <v>353</v>
      </c>
      <c r="D244" s="5">
        <v>1.41</v>
      </c>
      <c r="E244" s="5">
        <v>1</v>
      </c>
      <c r="F244" s="5">
        <v>1.21</v>
      </c>
      <c r="G244" s="5">
        <v>42.6</v>
      </c>
      <c r="H244" s="5">
        <v>9.83</v>
      </c>
      <c r="I244" s="5">
        <v>7.9</v>
      </c>
      <c r="J244" s="5">
        <v>1.6597605405260858</v>
      </c>
      <c r="K244" s="5">
        <f t="shared" si="6"/>
        <v>-0.24976054052608587</v>
      </c>
      <c r="L244" s="5">
        <f t="shared" si="7"/>
        <v>0.13002644855375095</v>
      </c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 t="e">
        <f>ROUND(#REF!,2)</f>
        <v>#REF!</v>
      </c>
      <c r="AD244" s="3" t="e">
        <f>ROUND(#REF!,2)</f>
        <v>#REF!</v>
      </c>
    </row>
    <row r="245" spans="1:30" x14ac:dyDescent="0.25">
      <c r="A245">
        <v>244</v>
      </c>
      <c r="B245" s="1" t="s">
        <v>248</v>
      </c>
      <c r="C245" t="s">
        <v>353</v>
      </c>
      <c r="D245" s="5">
        <v>1.74</v>
      </c>
      <c r="E245" s="5">
        <v>1</v>
      </c>
      <c r="F245" s="5">
        <v>2.4900000000000002</v>
      </c>
      <c r="G245" s="5">
        <v>42.8</v>
      </c>
      <c r="H245" s="5">
        <v>14.58</v>
      </c>
      <c r="I245" s="5">
        <v>5.8</v>
      </c>
      <c r="J245" s="5">
        <v>1.7138928765744466</v>
      </c>
      <c r="K245" s="5">
        <f t="shared" si="6"/>
        <v>2.6107123425553436E-2</v>
      </c>
      <c r="L245" s="5">
        <f t="shared" si="7"/>
        <v>7.6102968014134589E-2</v>
      </c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 t="e">
        <f>ROUND(#REF!,2)</f>
        <v>#REF!</v>
      </c>
      <c r="AD245" s="3" t="e">
        <f>ROUND(#REF!,2)</f>
        <v>#REF!</v>
      </c>
    </row>
    <row r="246" spans="1:30" x14ac:dyDescent="0.25">
      <c r="A246">
        <v>245</v>
      </c>
      <c r="B246" s="1" t="s">
        <v>249</v>
      </c>
      <c r="C246" t="s">
        <v>353</v>
      </c>
      <c r="D246" s="5">
        <v>0.95</v>
      </c>
      <c r="E246" s="5">
        <v>1</v>
      </c>
      <c r="F246" s="5">
        <v>0.7</v>
      </c>
      <c r="G246" s="5">
        <v>34.1</v>
      </c>
      <c r="H246" s="5">
        <v>9.58</v>
      </c>
      <c r="I246" s="5">
        <v>11.1</v>
      </c>
      <c r="J246" s="5">
        <v>1.2265972110593077</v>
      </c>
      <c r="K246" s="5">
        <f t="shared" si="6"/>
        <v>-0.27659721105930779</v>
      </c>
      <c r="L246" s="5">
        <f t="shared" si="7"/>
        <v>9.162991411592275E-2</v>
      </c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 t="e">
        <f>ROUND(#REF!,2)</f>
        <v>#REF!</v>
      </c>
      <c r="AD246" s="3" t="e">
        <f>ROUND(#REF!,2)</f>
        <v>#REF!</v>
      </c>
    </row>
    <row r="247" spans="1:30" x14ac:dyDescent="0.25">
      <c r="A247">
        <v>246</v>
      </c>
      <c r="B247" s="1" t="s">
        <v>250</v>
      </c>
      <c r="C247" t="s">
        <v>353</v>
      </c>
      <c r="D247" s="5">
        <v>0.93</v>
      </c>
      <c r="E247" s="5">
        <v>1</v>
      </c>
      <c r="F247" s="5">
        <v>1.0900000000000001</v>
      </c>
      <c r="G247" s="5">
        <v>33.4</v>
      </c>
      <c r="H247" s="5">
        <v>13.28</v>
      </c>
      <c r="I247" s="5">
        <v>7.6</v>
      </c>
      <c r="J247" s="5">
        <v>1.093361445671353</v>
      </c>
      <c r="K247" s="5">
        <f t="shared" si="6"/>
        <v>-0.16336144567135291</v>
      </c>
      <c r="L247" s="5">
        <f t="shared" si="7"/>
        <v>1.282233856299596E-2</v>
      </c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 t="e">
        <f>ROUND(#REF!,2)</f>
        <v>#REF!</v>
      </c>
      <c r="AD247" s="3" t="e">
        <f>ROUND(#REF!,2)</f>
        <v>#REF!</v>
      </c>
    </row>
    <row r="248" spans="1:30" x14ac:dyDescent="0.25">
      <c r="A248">
        <v>247</v>
      </c>
      <c r="B248" s="1" t="s">
        <v>251</v>
      </c>
      <c r="C248" t="s">
        <v>353</v>
      </c>
      <c r="D248" s="5">
        <v>0.98</v>
      </c>
      <c r="E248" s="5">
        <v>1</v>
      </c>
      <c r="F248" s="5">
        <v>0.8</v>
      </c>
      <c r="G248" s="5">
        <v>35</v>
      </c>
      <c r="H248" s="5">
        <v>9.18</v>
      </c>
      <c r="I248" s="5">
        <v>11.3</v>
      </c>
      <c r="J248" s="5">
        <v>1.2995347389903515</v>
      </c>
      <c r="K248" s="5">
        <f t="shared" si="6"/>
        <v>-0.31953473899035156</v>
      </c>
      <c r="L248" s="5">
        <f t="shared" si="7"/>
        <v>2.4390097546101989E-2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 t="e">
        <f>ROUND(#REF!,2)</f>
        <v>#REF!</v>
      </c>
      <c r="AD248" s="3" t="e">
        <f>ROUND(#REF!,2)</f>
        <v>#REF!</v>
      </c>
    </row>
    <row r="249" spans="1:30" x14ac:dyDescent="0.25">
      <c r="A249">
        <v>248</v>
      </c>
      <c r="B249" s="1" t="s">
        <v>252</v>
      </c>
      <c r="C249" t="s">
        <v>353</v>
      </c>
      <c r="D249" s="5">
        <v>1.85</v>
      </c>
      <c r="E249" s="5">
        <v>1</v>
      </c>
      <c r="F249" s="5">
        <v>1.27</v>
      </c>
      <c r="G249" s="5">
        <v>45.4</v>
      </c>
      <c r="H249" s="5">
        <v>9.76</v>
      </c>
      <c r="I249" s="5">
        <v>6.4</v>
      </c>
      <c r="J249" s="5">
        <v>1.778998425340744</v>
      </c>
      <c r="K249" s="5">
        <f t="shared" si="6"/>
        <v>7.100157465925605E-2</v>
      </c>
      <c r="L249" s="5">
        <f t="shared" si="7"/>
        <v>0.15251861227902469</v>
      </c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 t="e">
        <f>ROUND(#REF!,2)</f>
        <v>#REF!</v>
      </c>
      <c r="AD249" s="3" t="e">
        <f>ROUND(#REF!,2)</f>
        <v>#REF!</v>
      </c>
    </row>
    <row r="250" spans="1:30" x14ac:dyDescent="0.25">
      <c r="A250">
        <v>249</v>
      </c>
      <c r="B250" s="1" t="s">
        <v>253</v>
      </c>
      <c r="C250" t="s">
        <v>353</v>
      </c>
      <c r="D250" s="5">
        <v>0.64</v>
      </c>
      <c r="E250" s="5">
        <v>1</v>
      </c>
      <c r="F250" s="5">
        <v>0.56999999999999995</v>
      </c>
      <c r="G250" s="5">
        <v>34.9</v>
      </c>
      <c r="H250" s="5">
        <v>36.380000000000003</v>
      </c>
      <c r="I250" s="5">
        <v>9.1999999999999993</v>
      </c>
      <c r="J250" s="5">
        <v>0.74577091412802243</v>
      </c>
      <c r="K250" s="5">
        <f t="shared" si="6"/>
        <v>-0.10577091412802242</v>
      </c>
      <c r="L250" s="5">
        <f t="shared" si="7"/>
        <v>3.1248512792048492E-2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 t="e">
        <f>ROUND(#REF!,2)</f>
        <v>#REF!</v>
      </c>
      <c r="AD250" s="3" t="e">
        <f>ROUND(#REF!,2)</f>
        <v>#REF!</v>
      </c>
    </row>
    <row r="251" spans="1:30" x14ac:dyDescent="0.25">
      <c r="A251">
        <v>250</v>
      </c>
      <c r="B251" s="1" t="s">
        <v>254</v>
      </c>
      <c r="C251" t="s">
        <v>353</v>
      </c>
      <c r="D251" s="5">
        <v>1.2</v>
      </c>
      <c r="E251" s="5">
        <v>1</v>
      </c>
      <c r="F251" s="5">
        <v>0.43</v>
      </c>
      <c r="G251" s="5">
        <v>32.6</v>
      </c>
      <c r="H251" s="5">
        <v>10.220000000000001</v>
      </c>
      <c r="I251" s="5">
        <v>10</v>
      </c>
      <c r="J251" s="5">
        <v>1.0720880445639247</v>
      </c>
      <c r="K251" s="5">
        <f t="shared" si="6"/>
        <v>0.12791195543607525</v>
      </c>
      <c r="L251" s="5">
        <f t="shared" si="7"/>
        <v>5.4607683527711087E-2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 t="e">
        <f>ROUND(#REF!,2)</f>
        <v>#REF!</v>
      </c>
      <c r="AD251" s="3" t="e">
        <f>ROUND(#REF!,2)</f>
        <v>#REF!</v>
      </c>
    </row>
    <row r="252" spans="1:30" x14ac:dyDescent="0.25">
      <c r="A252">
        <v>251</v>
      </c>
      <c r="B252" s="1" t="s">
        <v>255</v>
      </c>
      <c r="C252" t="s">
        <v>353</v>
      </c>
      <c r="D252" s="5">
        <v>1.63</v>
      </c>
      <c r="E252" s="5">
        <v>1</v>
      </c>
      <c r="F252" s="5">
        <v>1.48</v>
      </c>
      <c r="G252" s="5">
        <v>44.2</v>
      </c>
      <c r="H252" s="5">
        <v>10.45</v>
      </c>
      <c r="I252" s="5">
        <v>7.6</v>
      </c>
      <c r="J252" s="5">
        <v>1.7631202206707937</v>
      </c>
      <c r="K252" s="5">
        <f t="shared" si="6"/>
        <v>-0.13312022067079377</v>
      </c>
      <c r="L252" s="5">
        <f t="shared" si="7"/>
        <v>6.8137796963087485E-2</v>
      </c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 t="e">
        <f>ROUND(#REF!,2)</f>
        <v>#REF!</v>
      </c>
      <c r="AD252" s="3" t="e">
        <f>ROUND(#REF!,2)</f>
        <v>#REF!</v>
      </c>
    </row>
    <row r="253" spans="1:30" x14ac:dyDescent="0.25">
      <c r="A253">
        <v>252</v>
      </c>
      <c r="B253" s="1" t="s">
        <v>256</v>
      </c>
      <c r="C253" t="s">
        <v>353</v>
      </c>
      <c r="D253" s="5">
        <v>2.38</v>
      </c>
      <c r="E253" s="5">
        <v>1</v>
      </c>
      <c r="F253" s="5">
        <v>2.5299999999999998</v>
      </c>
      <c r="G253" s="5">
        <v>42</v>
      </c>
      <c r="H253" s="5">
        <v>14.26</v>
      </c>
      <c r="I253" s="5">
        <v>2.8</v>
      </c>
      <c r="J253" s="5">
        <v>1.6080799110023123</v>
      </c>
      <c r="K253" s="5">
        <f t="shared" si="6"/>
        <v>0.7719200889976876</v>
      </c>
      <c r="L253" s="5">
        <f t="shared" si="7"/>
        <v>0.81909796212482067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 t="e">
        <f>ROUND(#REF!,2)</f>
        <v>#REF!</v>
      </c>
      <c r="AD253" s="3" t="e">
        <f>ROUND(#REF!,2)</f>
        <v>#REF!</v>
      </c>
    </row>
    <row r="254" spans="1:30" x14ac:dyDescent="0.25">
      <c r="A254">
        <v>253</v>
      </c>
      <c r="B254" s="1" t="s">
        <v>257</v>
      </c>
      <c r="C254" t="s">
        <v>353</v>
      </c>
      <c r="D254" s="5">
        <v>1.58</v>
      </c>
      <c r="E254" s="5">
        <v>1</v>
      </c>
      <c r="F254" s="5">
        <v>1.37</v>
      </c>
      <c r="G254" s="5">
        <v>45.5</v>
      </c>
      <c r="H254" s="5">
        <v>10.27</v>
      </c>
      <c r="I254" s="5">
        <v>5.8</v>
      </c>
      <c r="J254" s="5">
        <v>1.774424414981185</v>
      </c>
      <c r="K254" s="5">
        <f t="shared" si="6"/>
        <v>-0.1944244149811849</v>
      </c>
      <c r="L254" s="5">
        <f t="shared" si="7"/>
        <v>0.93382170037017309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 t="e">
        <f>ROUND(#REF!,2)</f>
        <v>#REF!</v>
      </c>
      <c r="AD254" s="3" t="e">
        <f>ROUND(#REF!,2)</f>
        <v>#REF!</v>
      </c>
    </row>
    <row r="255" spans="1:30" x14ac:dyDescent="0.25">
      <c r="A255">
        <v>254</v>
      </c>
      <c r="B255" s="1" t="s">
        <v>258</v>
      </c>
      <c r="C255" t="s">
        <v>353</v>
      </c>
      <c r="D255" s="5">
        <v>1.19</v>
      </c>
      <c r="E255" s="5">
        <v>1</v>
      </c>
      <c r="F255" s="5">
        <v>1.1399999999999999</v>
      </c>
      <c r="G255" s="5">
        <v>42.5</v>
      </c>
      <c r="H255" s="5">
        <v>13.61</v>
      </c>
      <c r="I255" s="5">
        <v>7.7</v>
      </c>
      <c r="J255" s="5">
        <v>1.5753068492259354</v>
      </c>
      <c r="K255" s="5">
        <f t="shared" si="6"/>
        <v>-0.3853068492259355</v>
      </c>
      <c r="L255" s="5">
        <f t="shared" si="7"/>
        <v>3.6436103703201536E-2</v>
      </c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 t="e">
        <f>ROUND(#REF!,2)</f>
        <v>#REF!</v>
      </c>
      <c r="AD255" s="3" t="e">
        <f>ROUND(#REF!,2)</f>
        <v>#REF!</v>
      </c>
    </row>
    <row r="256" spans="1:30" x14ac:dyDescent="0.25">
      <c r="A256">
        <v>255</v>
      </c>
      <c r="B256" s="1" t="s">
        <v>259</v>
      </c>
      <c r="C256" t="s">
        <v>353</v>
      </c>
      <c r="D256" s="5">
        <v>1.55</v>
      </c>
      <c r="E256" s="5">
        <v>1</v>
      </c>
      <c r="F256" s="5">
        <v>0.76</v>
      </c>
      <c r="G256" s="5">
        <v>38.200000000000003</v>
      </c>
      <c r="H256" s="5">
        <v>16.350000000000001</v>
      </c>
      <c r="I256" s="5">
        <v>8.9</v>
      </c>
      <c r="J256" s="5">
        <v>1.2799269285107076</v>
      </c>
      <c r="K256" s="5">
        <f t="shared" si="6"/>
        <v>0.27007307148929249</v>
      </c>
      <c r="L256" s="5">
        <f t="shared" si="7"/>
        <v>0.42952284047669853</v>
      </c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 t="e">
        <f>ROUND(#REF!,2)</f>
        <v>#REF!</v>
      </c>
      <c r="AD256" s="3" t="e">
        <f>ROUND(#REF!,2)</f>
        <v>#REF!</v>
      </c>
    </row>
    <row r="257" spans="1:30" x14ac:dyDescent="0.25">
      <c r="A257">
        <v>256</v>
      </c>
      <c r="B257" s="1" t="s">
        <v>260</v>
      </c>
      <c r="C257" t="s">
        <v>353</v>
      </c>
      <c r="D257" s="5">
        <v>1.68</v>
      </c>
      <c r="E257" s="5">
        <v>1</v>
      </c>
      <c r="F257" s="5">
        <v>0.96</v>
      </c>
      <c r="G257" s="5">
        <v>39.9</v>
      </c>
      <c r="H257" s="5">
        <v>11.9</v>
      </c>
      <c r="I257" s="5">
        <v>8.6</v>
      </c>
      <c r="J257" s="5">
        <v>1.4654128267345807</v>
      </c>
      <c r="K257" s="5">
        <f t="shared" si="6"/>
        <v>0.21458717326541921</v>
      </c>
      <c r="L257" s="5">
        <f t="shared" si="7"/>
        <v>3.0786849017100247E-3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 t="e">
        <f>ROUND(#REF!,2)</f>
        <v>#REF!</v>
      </c>
      <c r="AD257" s="3" t="e">
        <f>ROUND(#REF!,2)</f>
        <v>#REF!</v>
      </c>
    </row>
    <row r="258" spans="1:30" x14ac:dyDescent="0.25">
      <c r="A258">
        <v>257</v>
      </c>
      <c r="B258" s="1" t="s">
        <v>261</v>
      </c>
      <c r="C258" t="s">
        <v>353</v>
      </c>
      <c r="D258" s="5">
        <v>1.43</v>
      </c>
      <c r="E258" s="5">
        <v>1</v>
      </c>
      <c r="F258" s="5">
        <v>0.48</v>
      </c>
      <c r="G258" s="5">
        <v>40.799999999999997</v>
      </c>
      <c r="H258" s="5">
        <v>13.21</v>
      </c>
      <c r="I258" s="5">
        <v>5.6</v>
      </c>
      <c r="J258" s="5">
        <v>1.3491728133500542</v>
      </c>
      <c r="K258" s="5">
        <f t="shared" ref="K258:K321" si="8">D258-J258</f>
        <v>8.0827186649945704E-2</v>
      </c>
      <c r="L258" s="5">
        <f t="shared" si="7"/>
        <v>1.789173401937165E-2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 t="e">
        <f>ROUND(#REF!,2)</f>
        <v>#REF!</v>
      </c>
      <c r="AD258" s="3" t="e">
        <f>ROUND(#REF!,2)</f>
        <v>#REF!</v>
      </c>
    </row>
    <row r="259" spans="1:30" x14ac:dyDescent="0.25">
      <c r="A259">
        <v>258</v>
      </c>
      <c r="B259" s="1" t="s">
        <v>262</v>
      </c>
      <c r="C259" t="s">
        <v>353</v>
      </c>
      <c r="D259" s="5">
        <v>1.0900000000000001</v>
      </c>
      <c r="E259" s="5">
        <v>1</v>
      </c>
      <c r="F259" s="5">
        <v>0.35</v>
      </c>
      <c r="G259" s="5">
        <v>33.5</v>
      </c>
      <c r="H259" s="5">
        <v>28.18</v>
      </c>
      <c r="I259" s="5">
        <v>10.8</v>
      </c>
      <c r="J259" s="5">
        <v>0.82164247678338465</v>
      </c>
      <c r="K259" s="5">
        <f t="shared" si="8"/>
        <v>0.26835752321661543</v>
      </c>
      <c r="L259" s="5">
        <f t="shared" si="7"/>
        <v>3.5167627132808424E-2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 t="e">
        <f>ROUND(#REF!,2)</f>
        <v>#REF!</v>
      </c>
      <c r="AD259" s="3" t="e">
        <f>ROUND(#REF!,2)</f>
        <v>#REF!</v>
      </c>
    </row>
    <row r="260" spans="1:30" x14ac:dyDescent="0.25">
      <c r="A260">
        <v>259</v>
      </c>
      <c r="B260" s="1" t="s">
        <v>263</v>
      </c>
      <c r="C260" t="s">
        <v>353</v>
      </c>
      <c r="D260" s="5">
        <v>0.98</v>
      </c>
      <c r="E260" s="5">
        <v>1</v>
      </c>
      <c r="F260" s="5">
        <v>1.3</v>
      </c>
      <c r="G260" s="5">
        <v>43.9</v>
      </c>
      <c r="H260" s="5">
        <v>11.54</v>
      </c>
      <c r="I260" s="5">
        <v>7.8</v>
      </c>
      <c r="J260" s="5">
        <v>1.7088345143662147</v>
      </c>
      <c r="K260" s="5">
        <f t="shared" si="8"/>
        <v>-0.72883451436621471</v>
      </c>
      <c r="L260" s="5">
        <f t="shared" ref="L260:L323" si="9">(K260-K259)^2</f>
        <v>0.99439195981859652</v>
      </c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 t="e">
        <f>ROUND(#REF!,2)</f>
        <v>#REF!</v>
      </c>
      <c r="AD260" s="3" t="e">
        <f>ROUND(#REF!,2)</f>
        <v>#REF!</v>
      </c>
    </row>
    <row r="261" spans="1:30" x14ac:dyDescent="0.25">
      <c r="A261">
        <v>260</v>
      </c>
      <c r="B261" s="1" t="s">
        <v>264</v>
      </c>
      <c r="C261" t="s">
        <v>353</v>
      </c>
      <c r="D261" s="5">
        <v>1.46</v>
      </c>
      <c r="E261" s="5">
        <v>1</v>
      </c>
      <c r="F261" s="5">
        <v>1.01</v>
      </c>
      <c r="G261" s="5">
        <v>29.4</v>
      </c>
      <c r="H261" s="5">
        <v>10.44</v>
      </c>
      <c r="I261" s="5">
        <v>6.1</v>
      </c>
      <c r="J261" s="5">
        <v>0.88320876088455236</v>
      </c>
      <c r="K261" s="5">
        <f t="shared" si="8"/>
        <v>0.57679123911544761</v>
      </c>
      <c r="L261" s="5">
        <f t="shared" si="9"/>
        <v>1.7046586081545587</v>
      </c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 t="e">
        <f>ROUND(#REF!,2)</f>
        <v>#REF!</v>
      </c>
      <c r="AD261" s="3" t="e">
        <f>ROUND(#REF!,2)</f>
        <v>#REF!</v>
      </c>
    </row>
    <row r="262" spans="1:30" x14ac:dyDescent="0.25">
      <c r="A262">
        <v>261</v>
      </c>
      <c r="B262" s="1" t="s">
        <v>265</v>
      </c>
      <c r="C262" t="s">
        <v>353</v>
      </c>
      <c r="D262" s="5">
        <v>1.38</v>
      </c>
      <c r="E262" s="5">
        <v>1</v>
      </c>
      <c r="F262" s="5">
        <v>0.86</v>
      </c>
      <c r="G262" s="5">
        <v>34.299999999999997</v>
      </c>
      <c r="H262" s="5">
        <v>26.96</v>
      </c>
      <c r="I262" s="5">
        <v>8.3000000000000007</v>
      </c>
      <c r="J262" s="5">
        <v>0.89274239367306518</v>
      </c>
      <c r="K262" s="5">
        <f t="shared" si="8"/>
        <v>0.48725760632693471</v>
      </c>
      <c r="L262" s="5">
        <f t="shared" si="9"/>
        <v>8.0162714003082711E-3</v>
      </c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 t="e">
        <f>ROUND(#REF!,2)</f>
        <v>#REF!</v>
      </c>
      <c r="AD262" s="3" t="e">
        <f>ROUND(#REF!,2)</f>
        <v>#REF!</v>
      </c>
    </row>
    <row r="263" spans="1:30" x14ac:dyDescent="0.25">
      <c r="A263">
        <v>262</v>
      </c>
      <c r="B263" s="1" t="s">
        <v>266</v>
      </c>
      <c r="C263" t="s">
        <v>353</v>
      </c>
      <c r="D263" s="5">
        <v>2.62</v>
      </c>
      <c r="E263" s="5">
        <v>1</v>
      </c>
      <c r="F263" s="5">
        <v>7.97</v>
      </c>
      <c r="G263" s="5">
        <v>43.8</v>
      </c>
      <c r="H263" s="5">
        <v>7.6</v>
      </c>
      <c r="I263" s="5">
        <v>8.6999999999999993</v>
      </c>
      <c r="J263" s="5">
        <v>2.7158957791130072</v>
      </c>
      <c r="K263" s="5">
        <f t="shared" si="8"/>
        <v>-9.5895779113007062E-2</v>
      </c>
      <c r="L263" s="5">
        <f t="shared" si="9"/>
        <v>0.3400678709500653</v>
      </c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 t="e">
        <f>ROUND(#REF!,2)</f>
        <v>#REF!</v>
      </c>
      <c r="AD263" s="3" t="e">
        <f>ROUND(#REF!,2)</f>
        <v>#REF!</v>
      </c>
    </row>
    <row r="264" spans="1:30" x14ac:dyDescent="0.25">
      <c r="A264">
        <v>263</v>
      </c>
      <c r="B264" s="1" t="s">
        <v>267</v>
      </c>
      <c r="C264" t="s">
        <v>353</v>
      </c>
      <c r="D264" s="5">
        <v>1.26</v>
      </c>
      <c r="E264" s="5">
        <v>1</v>
      </c>
      <c r="F264" s="5">
        <v>3.13</v>
      </c>
      <c r="G264" s="5">
        <v>38.299999999999997</v>
      </c>
      <c r="H264" s="5">
        <v>7.98</v>
      </c>
      <c r="I264" s="5">
        <v>7.3</v>
      </c>
      <c r="J264" s="5">
        <v>1.7160224860884008</v>
      </c>
      <c r="K264" s="5">
        <f t="shared" si="8"/>
        <v>-0.45602248608840079</v>
      </c>
      <c r="L264" s="5">
        <f t="shared" si="9"/>
        <v>0.1296912450769411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 t="e">
        <f>ROUND(#REF!,2)</f>
        <v>#REF!</v>
      </c>
      <c r="AD264" s="3" t="e">
        <f>ROUND(#REF!,2)</f>
        <v>#REF!</v>
      </c>
    </row>
    <row r="265" spans="1:30" x14ac:dyDescent="0.25">
      <c r="A265">
        <v>264</v>
      </c>
      <c r="B265" s="1" t="s">
        <v>268</v>
      </c>
      <c r="C265" t="s">
        <v>353</v>
      </c>
      <c r="D265" s="5">
        <v>1.47</v>
      </c>
      <c r="E265" s="5">
        <v>1</v>
      </c>
      <c r="F265" s="5">
        <v>0.98</v>
      </c>
      <c r="G265" s="5">
        <v>46.4</v>
      </c>
      <c r="H265" s="5">
        <v>14.6</v>
      </c>
      <c r="I265" s="5">
        <v>2.9</v>
      </c>
      <c r="J265" s="5">
        <v>1.6215689753556708</v>
      </c>
      <c r="K265" s="5">
        <f t="shared" si="8"/>
        <v>-0.15156897535567082</v>
      </c>
      <c r="L265" s="5">
        <f t="shared" si="9"/>
        <v>9.2691940197484529E-2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 t="e">
        <f>ROUND(#REF!,2)</f>
        <v>#REF!</v>
      </c>
      <c r="AD265" s="3" t="e">
        <f>ROUND(#REF!,2)</f>
        <v>#REF!</v>
      </c>
    </row>
    <row r="266" spans="1:30" x14ac:dyDescent="0.25">
      <c r="A266">
        <v>265</v>
      </c>
      <c r="B266" s="1" t="s">
        <v>269</v>
      </c>
      <c r="C266" t="s">
        <v>353</v>
      </c>
      <c r="D266" s="5">
        <v>1.35</v>
      </c>
      <c r="E266" s="5">
        <v>1</v>
      </c>
      <c r="F266" s="5">
        <v>0.91</v>
      </c>
      <c r="G266" s="5">
        <v>44.7</v>
      </c>
      <c r="H266" s="5">
        <v>10.71</v>
      </c>
      <c r="I266" s="5">
        <v>6.9</v>
      </c>
      <c r="J266" s="5">
        <v>1.688663165264614</v>
      </c>
      <c r="K266" s="5">
        <f t="shared" si="8"/>
        <v>-0.33866316526461393</v>
      </c>
      <c r="L266" s="5">
        <f t="shared" si="9"/>
        <v>3.5004235897683672E-2</v>
      </c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 t="e">
        <f>ROUND(#REF!,2)</f>
        <v>#REF!</v>
      </c>
      <c r="AD266" s="3" t="e">
        <f>ROUND(#REF!,2)</f>
        <v>#REF!</v>
      </c>
    </row>
    <row r="267" spans="1:30" x14ac:dyDescent="0.25">
      <c r="A267">
        <v>266</v>
      </c>
      <c r="B267" s="1" t="s">
        <v>270</v>
      </c>
      <c r="C267" t="s">
        <v>353</v>
      </c>
      <c r="D267" s="5">
        <v>1.47</v>
      </c>
      <c r="E267" s="5">
        <v>1</v>
      </c>
      <c r="F267" s="5">
        <v>0.49</v>
      </c>
      <c r="G267" s="5">
        <v>41.7</v>
      </c>
      <c r="H267" s="5">
        <v>14.03</v>
      </c>
      <c r="I267" s="5">
        <v>7.2</v>
      </c>
      <c r="J267" s="5">
        <v>1.4237270994054283</v>
      </c>
      <c r="K267" s="5">
        <f t="shared" si="8"/>
        <v>4.6272900594571675E-2</v>
      </c>
      <c r="L267" s="5">
        <f t="shared" si="9"/>
        <v>0.14817577479914729</v>
      </c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 t="e">
        <f>ROUND(#REF!,2)</f>
        <v>#REF!</v>
      </c>
      <c r="AD267" s="3" t="e">
        <f>ROUND(#REF!,2)</f>
        <v>#REF!</v>
      </c>
    </row>
    <row r="268" spans="1:30" x14ac:dyDescent="0.25">
      <c r="A268">
        <v>267</v>
      </c>
      <c r="B268" s="1" t="s">
        <v>271</v>
      </c>
      <c r="C268" t="s">
        <v>353</v>
      </c>
      <c r="D268" s="5">
        <v>1.43</v>
      </c>
      <c r="E268" s="5">
        <v>1</v>
      </c>
      <c r="F268" s="5">
        <v>1.1499999999999999</v>
      </c>
      <c r="G268" s="5">
        <v>44.1</v>
      </c>
      <c r="H268" s="5">
        <v>11.11</v>
      </c>
      <c r="I268" s="5">
        <v>8.5</v>
      </c>
      <c r="J268" s="5">
        <v>1.7233828372016717</v>
      </c>
      <c r="K268" s="5">
        <f t="shared" si="8"/>
        <v>-0.2933828372016718</v>
      </c>
      <c r="L268" s="5">
        <f t="shared" si="9"/>
        <v>0.11536602021791049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 t="e">
        <f>ROUND(#REF!,2)</f>
        <v>#REF!</v>
      </c>
      <c r="AD268" s="3" t="e">
        <f>ROUND(#REF!,2)</f>
        <v>#REF!</v>
      </c>
    </row>
    <row r="269" spans="1:30" x14ac:dyDescent="0.25">
      <c r="A269">
        <v>268</v>
      </c>
      <c r="B269" s="1" t="s">
        <v>272</v>
      </c>
      <c r="C269" t="s">
        <v>353</v>
      </c>
      <c r="D269" s="5">
        <v>2.0299999999999998</v>
      </c>
      <c r="E269" s="5">
        <v>1</v>
      </c>
      <c r="F269" s="5">
        <v>1.32</v>
      </c>
      <c r="G269" s="5">
        <v>42.6</v>
      </c>
      <c r="H269" s="5">
        <v>9.18</v>
      </c>
      <c r="I269" s="5">
        <v>7.6</v>
      </c>
      <c r="J269" s="5">
        <v>1.6785956900783803</v>
      </c>
      <c r="K269" s="5">
        <f t="shared" si="8"/>
        <v>0.35140430992161953</v>
      </c>
      <c r="L269" s="5">
        <f t="shared" si="9"/>
        <v>0.41575046509539293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 t="e">
        <f>ROUND(#REF!,2)</f>
        <v>#REF!</v>
      </c>
      <c r="AD269" s="3" t="e">
        <f>ROUND(#REF!,2)</f>
        <v>#REF!</v>
      </c>
    </row>
    <row r="270" spans="1:30" x14ac:dyDescent="0.25">
      <c r="A270">
        <v>269</v>
      </c>
      <c r="B270" s="1" t="s">
        <v>273</v>
      </c>
      <c r="C270" t="s">
        <v>353</v>
      </c>
      <c r="D270" s="5">
        <v>1.47</v>
      </c>
      <c r="E270" s="5">
        <v>1</v>
      </c>
      <c r="F270" s="5">
        <v>0.81</v>
      </c>
      <c r="G270" s="5">
        <v>45</v>
      </c>
      <c r="H270" s="5">
        <v>10.58</v>
      </c>
      <c r="I270" s="5">
        <v>7.3</v>
      </c>
      <c r="J270" s="5">
        <v>1.7027835601998813</v>
      </c>
      <c r="K270" s="5">
        <f t="shared" si="8"/>
        <v>-0.23278356019988133</v>
      </c>
      <c r="L270" s="5">
        <f t="shared" si="9"/>
        <v>0.34127546759709554</v>
      </c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 t="e">
        <f>ROUND(#REF!,2)</f>
        <v>#REF!</v>
      </c>
      <c r="AD270" s="3" t="e">
        <f>ROUND(#REF!,2)</f>
        <v>#REF!</v>
      </c>
    </row>
    <row r="271" spans="1:30" x14ac:dyDescent="0.25">
      <c r="A271">
        <v>270</v>
      </c>
      <c r="B271" s="1" t="s">
        <v>274</v>
      </c>
      <c r="C271" t="s">
        <v>353</v>
      </c>
      <c r="D271" s="5">
        <v>1.53</v>
      </c>
      <c r="E271" s="5">
        <v>1</v>
      </c>
      <c r="F271" s="5">
        <v>1.24</v>
      </c>
      <c r="G271" s="5">
        <v>44.3</v>
      </c>
      <c r="H271" s="5">
        <v>9.81</v>
      </c>
      <c r="I271" s="5">
        <v>7.1</v>
      </c>
      <c r="J271" s="5">
        <v>1.7336410691408708</v>
      </c>
      <c r="K271" s="5">
        <f t="shared" si="8"/>
        <v>-0.20364106914087077</v>
      </c>
      <c r="L271" s="5">
        <f t="shared" si="9"/>
        <v>8.4928478512451082E-4</v>
      </c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 t="e">
        <f>ROUND(#REF!,2)</f>
        <v>#REF!</v>
      </c>
      <c r="AD271" s="3" t="e">
        <f>ROUND(#REF!,2)</f>
        <v>#REF!</v>
      </c>
    </row>
    <row r="272" spans="1:30" x14ac:dyDescent="0.25">
      <c r="A272">
        <v>271</v>
      </c>
      <c r="B272" s="1" t="s">
        <v>275</v>
      </c>
      <c r="C272" t="s">
        <v>353</v>
      </c>
      <c r="D272" s="5">
        <v>0.6</v>
      </c>
      <c r="E272" s="5">
        <v>1</v>
      </c>
      <c r="F272" s="5">
        <v>1.04</v>
      </c>
      <c r="G272" s="5">
        <v>42.8</v>
      </c>
      <c r="H272" s="5">
        <v>15.12</v>
      </c>
      <c r="I272" s="5">
        <v>4.9000000000000004</v>
      </c>
      <c r="J272" s="5">
        <v>1.4816726638634228</v>
      </c>
      <c r="K272" s="5">
        <f t="shared" si="8"/>
        <v>-0.8816726638634228</v>
      </c>
      <c r="L272" s="5">
        <f t="shared" si="9"/>
        <v>0.45972684344200704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 t="e">
        <f>ROUND(#REF!,2)</f>
        <v>#REF!</v>
      </c>
      <c r="AD272" s="3" t="e">
        <f>ROUND(#REF!,2)</f>
        <v>#REF!</v>
      </c>
    </row>
    <row r="273" spans="1:30" x14ac:dyDescent="0.25">
      <c r="A273">
        <v>272</v>
      </c>
      <c r="B273" s="1" t="s">
        <v>276</v>
      </c>
      <c r="C273" t="s">
        <v>353</v>
      </c>
      <c r="D273" s="5">
        <v>2.09</v>
      </c>
      <c r="E273" s="5">
        <v>1</v>
      </c>
      <c r="F273" s="5">
        <v>0.63</v>
      </c>
      <c r="G273" s="5">
        <v>39.799999999999997</v>
      </c>
      <c r="H273" s="5">
        <v>12.68</v>
      </c>
      <c r="I273" s="5">
        <v>9.1</v>
      </c>
      <c r="J273" s="5">
        <v>1.4136572279603115</v>
      </c>
      <c r="K273" s="5">
        <f t="shared" si="8"/>
        <v>0.6763427720396884</v>
      </c>
      <c r="L273" s="5">
        <f t="shared" si="9"/>
        <v>2.4274120985123613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 t="e">
        <f>ROUND(#REF!,2)</f>
        <v>#REF!</v>
      </c>
      <c r="AD273" s="3" t="e">
        <f>ROUND(#REF!,2)</f>
        <v>#REF!</v>
      </c>
    </row>
    <row r="274" spans="1:30" x14ac:dyDescent="0.25">
      <c r="A274">
        <v>273</v>
      </c>
      <c r="B274" s="1" t="s">
        <v>277</v>
      </c>
      <c r="C274" t="s">
        <v>353</v>
      </c>
      <c r="D274" s="5">
        <v>1.52</v>
      </c>
      <c r="E274" s="5">
        <v>1</v>
      </c>
      <c r="F274" s="5">
        <v>1.57</v>
      </c>
      <c r="G274" s="5">
        <v>37.700000000000003</v>
      </c>
      <c r="H274" s="5">
        <v>13.65</v>
      </c>
      <c r="I274" s="5">
        <v>9.1</v>
      </c>
      <c r="J274" s="5">
        <v>1.4167750705113578</v>
      </c>
      <c r="K274" s="5">
        <f t="shared" si="8"/>
        <v>0.10322492948864226</v>
      </c>
      <c r="L274" s="5">
        <f t="shared" si="9"/>
        <v>0.32846406145036572</v>
      </c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 t="e">
        <f>ROUND(#REF!,2)</f>
        <v>#REF!</v>
      </c>
      <c r="AD274" s="3" t="e">
        <f>ROUND(#REF!,2)</f>
        <v>#REF!</v>
      </c>
    </row>
    <row r="275" spans="1:30" x14ac:dyDescent="0.25">
      <c r="A275">
        <v>274</v>
      </c>
      <c r="B275" s="1" t="s">
        <v>278</v>
      </c>
      <c r="C275" t="s">
        <v>353</v>
      </c>
      <c r="D275" s="5">
        <v>0.86</v>
      </c>
      <c r="E275" s="5">
        <v>1</v>
      </c>
      <c r="F275" s="5">
        <v>0.81</v>
      </c>
      <c r="G275" s="5">
        <v>39.299999999999997</v>
      </c>
      <c r="H275" s="5">
        <v>18.53</v>
      </c>
      <c r="I275" s="5">
        <v>6.7</v>
      </c>
      <c r="J275" s="5">
        <v>1.2525945650893218</v>
      </c>
      <c r="K275" s="5">
        <f t="shared" si="8"/>
        <v>-0.39259456508932178</v>
      </c>
      <c r="L275" s="5">
        <f t="shared" si="9"/>
        <v>0.24583697120354772</v>
      </c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 t="e">
        <f>ROUND(#REF!,2)</f>
        <v>#REF!</v>
      </c>
      <c r="AD275" s="3" t="e">
        <f>ROUND(#REF!,2)</f>
        <v>#REF!</v>
      </c>
    </row>
    <row r="276" spans="1:30" x14ac:dyDescent="0.25">
      <c r="A276">
        <v>275</v>
      </c>
      <c r="B276" s="1" t="s">
        <v>279</v>
      </c>
      <c r="C276" t="s">
        <v>353</v>
      </c>
      <c r="D276" s="5">
        <v>1.81</v>
      </c>
      <c r="E276" s="5">
        <v>1</v>
      </c>
      <c r="F276" s="5">
        <v>0.63</v>
      </c>
      <c r="G276" s="5">
        <v>42.7</v>
      </c>
      <c r="H276" s="5">
        <v>10.29</v>
      </c>
      <c r="I276" s="5">
        <v>7.4</v>
      </c>
      <c r="J276" s="5">
        <v>1.5644721874676732</v>
      </c>
      <c r="K276" s="5">
        <f t="shared" si="8"/>
        <v>0.24552781253232681</v>
      </c>
      <c r="L276" s="5">
        <f t="shared" si="9"/>
        <v>0.40720016882150589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 t="e">
        <f>ROUND(#REF!,2)</f>
        <v>#REF!</v>
      </c>
      <c r="AD276" s="3" t="e">
        <f>ROUND(#REF!,2)</f>
        <v>#REF!</v>
      </c>
    </row>
    <row r="277" spans="1:30" x14ac:dyDescent="0.25">
      <c r="A277">
        <v>276</v>
      </c>
      <c r="B277" s="1" t="s">
        <v>280</v>
      </c>
      <c r="C277" t="s">
        <v>353</v>
      </c>
      <c r="D277" s="5">
        <v>0.75</v>
      </c>
      <c r="E277" s="5">
        <v>1</v>
      </c>
      <c r="F277" s="5">
        <v>2.87</v>
      </c>
      <c r="G277" s="5">
        <v>44.2</v>
      </c>
      <c r="H277" s="5">
        <v>14.44</v>
      </c>
      <c r="I277" s="5">
        <v>5.6</v>
      </c>
      <c r="J277" s="5">
        <v>1.8374259609983055</v>
      </c>
      <c r="K277" s="5">
        <f t="shared" si="8"/>
        <v>-1.0874259609983055</v>
      </c>
      <c r="L277" s="5">
        <f t="shared" si="9"/>
        <v>1.7767657623695521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 t="e">
        <f>ROUND(#REF!,2)</f>
        <v>#REF!</v>
      </c>
      <c r="AD277" s="3" t="e">
        <f>ROUND(#REF!,2)</f>
        <v>#REF!</v>
      </c>
    </row>
    <row r="278" spans="1:30" x14ac:dyDescent="0.25">
      <c r="A278">
        <v>277</v>
      </c>
      <c r="B278" s="1" t="s">
        <v>281</v>
      </c>
      <c r="C278" t="s">
        <v>353</v>
      </c>
      <c r="D278" s="5">
        <v>1.94</v>
      </c>
      <c r="E278" s="5">
        <v>1</v>
      </c>
      <c r="F278" s="5">
        <v>0</v>
      </c>
      <c r="G278" s="5">
        <v>26.5</v>
      </c>
      <c r="H278" s="5">
        <v>5.19</v>
      </c>
      <c r="I278" s="5">
        <v>12.2</v>
      </c>
      <c r="J278" s="5">
        <v>0.83278100031848901</v>
      </c>
      <c r="K278" s="5">
        <f t="shared" si="8"/>
        <v>1.1072189996815109</v>
      </c>
      <c r="L278" s="5">
        <f t="shared" si="9"/>
        <v>4.8164665034373133</v>
      </c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 t="e">
        <f>ROUND(#REF!,2)</f>
        <v>#REF!</v>
      </c>
      <c r="AD278" s="3" t="e">
        <f>ROUND(#REF!,2)</f>
        <v>#REF!</v>
      </c>
    </row>
    <row r="279" spans="1:30" x14ac:dyDescent="0.25">
      <c r="A279">
        <v>278</v>
      </c>
      <c r="B279" s="1" t="s">
        <v>282</v>
      </c>
      <c r="C279" t="s">
        <v>353</v>
      </c>
      <c r="D279" s="5">
        <v>1.03</v>
      </c>
      <c r="E279" s="5">
        <v>1</v>
      </c>
      <c r="F279" s="5">
        <v>0.97</v>
      </c>
      <c r="G279" s="5">
        <v>38.6</v>
      </c>
      <c r="H279" s="5">
        <v>10.95</v>
      </c>
      <c r="I279" s="5">
        <v>6.6</v>
      </c>
      <c r="J279" s="5">
        <v>1.3648562840582137</v>
      </c>
      <c r="K279" s="5">
        <f t="shared" si="8"/>
        <v>-0.33485628405821366</v>
      </c>
      <c r="L279" s="5">
        <f t="shared" si="9"/>
        <v>2.0795811239730071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 t="e">
        <f>ROUND(#REF!,2)</f>
        <v>#REF!</v>
      </c>
      <c r="AD279" s="3" t="e">
        <f>ROUND(#REF!,2)</f>
        <v>#REF!</v>
      </c>
    </row>
    <row r="280" spans="1:30" x14ac:dyDescent="0.25">
      <c r="A280">
        <v>279</v>
      </c>
      <c r="B280" s="1" t="s">
        <v>283</v>
      </c>
      <c r="C280" t="s">
        <v>354</v>
      </c>
      <c r="D280" s="5">
        <v>2.88</v>
      </c>
      <c r="E280" s="5">
        <v>1</v>
      </c>
      <c r="F280" s="5">
        <v>2.79</v>
      </c>
      <c r="G280" s="5">
        <v>47.4</v>
      </c>
      <c r="H280" s="5">
        <v>19.43</v>
      </c>
      <c r="I280" s="5">
        <v>7.4</v>
      </c>
      <c r="J280" s="5">
        <v>1.95418255223335</v>
      </c>
      <c r="K280" s="5">
        <f t="shared" si="8"/>
        <v>0.92581744776664987</v>
      </c>
      <c r="L280" s="5">
        <f t="shared" si="9"/>
        <v>1.589298258113228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 t="e">
        <f>ROUND(#REF!,2)</f>
        <v>#REF!</v>
      </c>
      <c r="AD280" s="3" t="e">
        <f>ROUND(#REF!,2)</f>
        <v>#REF!</v>
      </c>
    </row>
    <row r="281" spans="1:30" x14ac:dyDescent="0.25">
      <c r="A281">
        <v>280</v>
      </c>
      <c r="B281" s="1" t="s">
        <v>284</v>
      </c>
      <c r="C281" t="s">
        <v>354</v>
      </c>
      <c r="D281" s="5">
        <v>2.34</v>
      </c>
      <c r="E281" s="5">
        <v>1</v>
      </c>
      <c r="F281" s="5">
        <v>3.88</v>
      </c>
      <c r="G281" s="5">
        <v>45.5</v>
      </c>
      <c r="H281" s="5">
        <v>19.809999999999999</v>
      </c>
      <c r="I281" s="5">
        <v>6.9</v>
      </c>
      <c r="J281" s="5">
        <v>1.9861686395598648</v>
      </c>
      <c r="K281" s="5">
        <f t="shared" si="8"/>
        <v>0.35383136044013508</v>
      </c>
      <c r="L281" s="5">
        <f t="shared" si="9"/>
        <v>0.3271680840950954</v>
      </c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 t="e">
        <f>ROUND(#REF!,2)</f>
        <v>#REF!</v>
      </c>
      <c r="AD281" s="3" t="e">
        <f>ROUND(#REF!,2)</f>
        <v>#REF!</v>
      </c>
    </row>
    <row r="282" spans="1:30" x14ac:dyDescent="0.25">
      <c r="A282">
        <v>281</v>
      </c>
      <c r="B282" s="1" t="s">
        <v>285</v>
      </c>
      <c r="C282" t="s">
        <v>354</v>
      </c>
      <c r="D282" s="5">
        <v>1.98</v>
      </c>
      <c r="E282" s="5">
        <v>1</v>
      </c>
      <c r="F282" s="5">
        <v>2.17</v>
      </c>
      <c r="G282" s="5">
        <v>44.1</v>
      </c>
      <c r="H282" s="5">
        <v>16.46</v>
      </c>
      <c r="I282" s="5">
        <v>6.3</v>
      </c>
      <c r="J282" s="5">
        <v>1.718306177793784</v>
      </c>
      <c r="K282" s="5">
        <f t="shared" si="8"/>
        <v>0.26169382220621595</v>
      </c>
      <c r="L282" s="5">
        <f t="shared" si="9"/>
        <v>8.4893259518069083E-3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 t="e">
        <f>ROUND(#REF!,2)</f>
        <v>#REF!</v>
      </c>
      <c r="AD282" s="3" t="e">
        <f>ROUND(#REF!,2)</f>
        <v>#REF!</v>
      </c>
    </row>
    <row r="283" spans="1:30" x14ac:dyDescent="0.25">
      <c r="A283">
        <v>282</v>
      </c>
      <c r="B283" s="1" t="s">
        <v>286</v>
      </c>
      <c r="C283" t="s">
        <v>354</v>
      </c>
      <c r="D283" s="5">
        <v>1.88</v>
      </c>
      <c r="E283" s="5">
        <v>1</v>
      </c>
      <c r="F283" s="5">
        <v>3.05</v>
      </c>
      <c r="G283" s="5">
        <v>44.6</v>
      </c>
      <c r="H283" s="5">
        <v>20.149999999999999</v>
      </c>
      <c r="I283" s="5">
        <v>6.5</v>
      </c>
      <c r="J283" s="5">
        <v>1.8082940914358325</v>
      </c>
      <c r="K283" s="5">
        <f t="shared" si="8"/>
        <v>7.1705908564167364E-2</v>
      </c>
      <c r="L283" s="5">
        <f t="shared" si="9"/>
        <v>3.6095407330058511E-2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 t="e">
        <f>ROUND(#REF!,2)</f>
        <v>#REF!</v>
      </c>
      <c r="AD283" s="3" t="e">
        <f>ROUND(#REF!,2)</f>
        <v>#REF!</v>
      </c>
    </row>
    <row r="284" spans="1:30" x14ac:dyDescent="0.25">
      <c r="A284">
        <v>283</v>
      </c>
      <c r="B284" s="1" t="s">
        <v>287</v>
      </c>
      <c r="C284" t="s">
        <v>354</v>
      </c>
      <c r="D284" s="5">
        <v>1.54</v>
      </c>
      <c r="E284" s="5">
        <v>1</v>
      </c>
      <c r="F284" s="5">
        <v>2.5</v>
      </c>
      <c r="G284" s="5">
        <v>45.6</v>
      </c>
      <c r="H284" s="5">
        <v>18.45</v>
      </c>
      <c r="I284" s="5">
        <v>4.2</v>
      </c>
      <c r="J284" s="5">
        <v>1.7564590738931833</v>
      </c>
      <c r="K284" s="5">
        <f t="shared" si="8"/>
        <v>-0.21645907389318331</v>
      </c>
      <c r="L284" s="5">
        <f t="shared" si="9"/>
        <v>8.3039057114645223E-2</v>
      </c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 t="e">
        <f>ROUND(#REF!,2)</f>
        <v>#REF!</v>
      </c>
      <c r="AD284" s="3" t="e">
        <f>ROUND(#REF!,2)</f>
        <v>#REF!</v>
      </c>
    </row>
    <row r="285" spans="1:30" x14ac:dyDescent="0.25">
      <c r="A285">
        <v>284</v>
      </c>
      <c r="B285" s="1" t="s">
        <v>288</v>
      </c>
      <c r="C285" t="s">
        <v>354</v>
      </c>
      <c r="D285" s="5">
        <v>1.95</v>
      </c>
      <c r="E285" s="5">
        <v>1</v>
      </c>
      <c r="F285" s="5">
        <v>1.75</v>
      </c>
      <c r="G285" s="5">
        <v>48.2</v>
      </c>
      <c r="H285" s="5">
        <v>16.54</v>
      </c>
      <c r="I285" s="5">
        <v>5.3</v>
      </c>
      <c r="J285" s="5">
        <v>1.8493598207815598</v>
      </c>
      <c r="K285" s="5">
        <f t="shared" si="8"/>
        <v>0.10064017921844015</v>
      </c>
      <c r="L285" s="5">
        <f t="shared" si="9"/>
        <v>0.10055193632394945</v>
      </c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 t="e">
        <f>ROUND(#REF!,2)</f>
        <v>#REF!</v>
      </c>
      <c r="AD285" s="3" t="e">
        <f>ROUND(#REF!,2)</f>
        <v>#REF!</v>
      </c>
    </row>
    <row r="286" spans="1:30" x14ac:dyDescent="0.25">
      <c r="A286">
        <v>285</v>
      </c>
      <c r="B286" s="1" t="s">
        <v>289</v>
      </c>
      <c r="C286" t="s">
        <v>354</v>
      </c>
      <c r="D286" s="5">
        <v>3.02</v>
      </c>
      <c r="E286" s="5">
        <v>1</v>
      </c>
      <c r="F286" s="5">
        <v>3.11</v>
      </c>
      <c r="G286" s="5">
        <v>44.9</v>
      </c>
      <c r="H286" s="5">
        <v>14.16</v>
      </c>
      <c r="I286" s="5">
        <v>16.899999999999999</v>
      </c>
      <c r="J286" s="5">
        <v>2.1938272025780576</v>
      </c>
      <c r="K286" s="5">
        <f t="shared" si="8"/>
        <v>0.82617279742194238</v>
      </c>
      <c r="L286" s="5">
        <f t="shared" si="9"/>
        <v>0.52639758007722892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 t="e">
        <f>ROUND(#REF!,2)</f>
        <v>#REF!</v>
      </c>
      <c r="AD286" s="3" t="e">
        <f>ROUND(#REF!,2)</f>
        <v>#REF!</v>
      </c>
    </row>
    <row r="287" spans="1:30" x14ac:dyDescent="0.25">
      <c r="A287">
        <v>286</v>
      </c>
      <c r="B287" s="1" t="s">
        <v>290</v>
      </c>
      <c r="C287" t="s">
        <v>354</v>
      </c>
      <c r="D287" s="5">
        <v>2.34</v>
      </c>
      <c r="E287" s="5">
        <v>1</v>
      </c>
      <c r="F287" s="5">
        <v>2.84</v>
      </c>
      <c r="G287" s="5">
        <v>46</v>
      </c>
      <c r="H287" s="5">
        <v>18.53</v>
      </c>
      <c r="I287" s="5">
        <v>7.4</v>
      </c>
      <c r="J287" s="5">
        <v>1.9028987234749426</v>
      </c>
      <c r="K287" s="5">
        <f t="shared" si="8"/>
        <v>0.43710127652505726</v>
      </c>
      <c r="L287" s="5">
        <f t="shared" si="9"/>
        <v>0.15137664837301532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 t="e">
        <f>ROUND(#REF!,2)</f>
        <v>#REF!</v>
      </c>
      <c r="AD287" s="3" t="e">
        <f>ROUND(#REF!,2)</f>
        <v>#REF!</v>
      </c>
    </row>
    <row r="288" spans="1:30" x14ac:dyDescent="0.25">
      <c r="A288">
        <v>287</v>
      </c>
      <c r="B288" s="1" t="s">
        <v>291</v>
      </c>
      <c r="C288" t="s">
        <v>354</v>
      </c>
      <c r="D288" s="5">
        <v>1.95</v>
      </c>
      <c r="E288" s="5">
        <v>1</v>
      </c>
      <c r="F288" s="5">
        <v>3.24</v>
      </c>
      <c r="G288" s="5">
        <v>47.8</v>
      </c>
      <c r="H288" s="5">
        <v>18.12</v>
      </c>
      <c r="I288" s="5">
        <v>4.7</v>
      </c>
      <c r="J288" s="5">
        <v>1.9925162135850027</v>
      </c>
      <c r="K288" s="5">
        <f t="shared" si="8"/>
        <v>-4.2516213585002793E-2</v>
      </c>
      <c r="L288" s="5">
        <f t="shared" si="9"/>
        <v>0.23003293681947354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 t="e">
        <f>ROUND(#REF!,2)</f>
        <v>#REF!</v>
      </c>
      <c r="AD288" s="3" t="e">
        <f>ROUND(#REF!,2)</f>
        <v>#REF!</v>
      </c>
    </row>
    <row r="289" spans="1:30" x14ac:dyDescent="0.25">
      <c r="A289">
        <v>288</v>
      </c>
      <c r="B289" s="1" t="s">
        <v>292</v>
      </c>
      <c r="C289" t="s">
        <v>354</v>
      </c>
      <c r="D289" s="5">
        <v>2.63</v>
      </c>
      <c r="E289" s="5">
        <v>1</v>
      </c>
      <c r="F289" s="5">
        <v>5.92</v>
      </c>
      <c r="G289" s="5">
        <v>46.2</v>
      </c>
      <c r="H289" s="5">
        <v>15.52</v>
      </c>
      <c r="I289" s="5">
        <v>6.8</v>
      </c>
      <c r="J289" s="5">
        <v>2.375877824666734</v>
      </c>
      <c r="K289" s="5">
        <f t="shared" si="8"/>
        <v>0.25412217533326587</v>
      </c>
      <c r="L289" s="5">
        <f t="shared" si="9"/>
        <v>8.799433378002601E-2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 t="e">
        <f>ROUND(#REF!,2)</f>
        <v>#REF!</v>
      </c>
      <c r="AD289" s="3" t="e">
        <f>ROUND(#REF!,2)</f>
        <v>#REF!</v>
      </c>
    </row>
    <row r="290" spans="1:30" x14ac:dyDescent="0.25">
      <c r="A290">
        <v>289</v>
      </c>
      <c r="B290" s="1" t="s">
        <v>293</v>
      </c>
      <c r="C290" t="s">
        <v>354</v>
      </c>
      <c r="D290" s="5">
        <v>2.7</v>
      </c>
      <c r="E290" s="5">
        <v>1</v>
      </c>
      <c r="F290" s="5">
        <v>2.9</v>
      </c>
      <c r="G290" s="5">
        <v>47.1</v>
      </c>
      <c r="H290" s="5">
        <v>19.7</v>
      </c>
      <c r="I290" s="5">
        <v>7.9</v>
      </c>
      <c r="J290" s="5">
        <v>1.9614869235199637</v>
      </c>
      <c r="K290" s="5">
        <f t="shared" si="8"/>
        <v>0.7385130764800365</v>
      </c>
      <c r="L290" s="5">
        <f t="shared" si="9"/>
        <v>0.23463454511378051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 t="e">
        <f>ROUND(#REF!,2)</f>
        <v>#REF!</v>
      </c>
      <c r="AD290" s="3" t="e">
        <f>ROUND(#REF!,2)</f>
        <v>#REF!</v>
      </c>
    </row>
    <row r="291" spans="1:30" x14ac:dyDescent="0.25">
      <c r="A291">
        <v>290</v>
      </c>
      <c r="B291" s="1" t="s">
        <v>294</v>
      </c>
      <c r="C291" t="s">
        <v>354</v>
      </c>
      <c r="D291" s="5">
        <v>2.46</v>
      </c>
      <c r="E291" s="5">
        <v>1</v>
      </c>
      <c r="F291" s="5">
        <v>5.69</v>
      </c>
      <c r="G291" s="5">
        <v>45.2</v>
      </c>
      <c r="H291" s="5">
        <v>16.04</v>
      </c>
      <c r="I291" s="5">
        <v>6.8</v>
      </c>
      <c r="J291" s="5">
        <v>2.2826397278011408</v>
      </c>
      <c r="K291" s="5">
        <f t="shared" si="8"/>
        <v>0.17736027219885919</v>
      </c>
      <c r="L291" s="5">
        <f t="shared" si="9"/>
        <v>0.3148924697526293</v>
      </c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 t="e">
        <f>ROUND(#REF!,2)</f>
        <v>#REF!</v>
      </c>
      <c r="AD291" s="3" t="e">
        <f>ROUND(#REF!,2)</f>
        <v>#REF!</v>
      </c>
    </row>
    <row r="292" spans="1:30" x14ac:dyDescent="0.25">
      <c r="A292">
        <v>291</v>
      </c>
      <c r="B292" s="1" t="s">
        <v>295</v>
      </c>
      <c r="C292" t="s">
        <v>354</v>
      </c>
      <c r="D292" s="5">
        <v>2.78</v>
      </c>
      <c r="E292" s="5">
        <v>1</v>
      </c>
      <c r="F292" s="5">
        <v>3.49</v>
      </c>
      <c r="G292" s="5">
        <v>45.6</v>
      </c>
      <c r="H292" s="5">
        <v>18.59</v>
      </c>
      <c r="I292" s="5">
        <v>10.1</v>
      </c>
      <c r="J292" s="5">
        <v>2.0380612962317688</v>
      </c>
      <c r="K292" s="5">
        <f t="shared" si="8"/>
        <v>0.74193870376823101</v>
      </c>
      <c r="L292" s="5">
        <f t="shared" si="9"/>
        <v>0.31874880539333184</v>
      </c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 t="e">
        <f>ROUND(#REF!,2)</f>
        <v>#REF!</v>
      </c>
      <c r="AD292" s="3" t="e">
        <f>ROUND(#REF!,2)</f>
        <v>#REF!</v>
      </c>
    </row>
    <row r="293" spans="1:30" x14ac:dyDescent="0.25">
      <c r="A293">
        <v>292</v>
      </c>
      <c r="B293" s="1" t="s">
        <v>296</v>
      </c>
      <c r="C293" t="s">
        <v>354</v>
      </c>
      <c r="D293" s="5">
        <v>3.38</v>
      </c>
      <c r="E293" s="5">
        <v>1</v>
      </c>
      <c r="F293" s="5">
        <v>5.69</v>
      </c>
      <c r="G293" s="5">
        <v>45.9</v>
      </c>
      <c r="H293" s="5">
        <v>12.96</v>
      </c>
      <c r="I293" s="5">
        <v>9.1999999999999993</v>
      </c>
      <c r="J293" s="5">
        <v>2.4318209324157429</v>
      </c>
      <c r="K293" s="5">
        <f t="shared" si="8"/>
        <v>0.94817906758425696</v>
      </c>
      <c r="L293" s="5">
        <f t="shared" si="9"/>
        <v>4.2535087666966745E-2</v>
      </c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 t="e">
        <f>ROUND(#REF!,2)</f>
        <v>#REF!</v>
      </c>
      <c r="AD293" s="3" t="e">
        <f>ROUND(#REF!,2)</f>
        <v>#REF!</v>
      </c>
    </row>
    <row r="294" spans="1:30" x14ac:dyDescent="0.25">
      <c r="A294">
        <v>293</v>
      </c>
      <c r="B294" s="1" t="s">
        <v>297</v>
      </c>
      <c r="C294" t="s">
        <v>354</v>
      </c>
      <c r="D294" s="5">
        <v>1.72</v>
      </c>
      <c r="E294" s="5">
        <v>1</v>
      </c>
      <c r="F294" s="5">
        <v>2.56</v>
      </c>
      <c r="G294" s="5">
        <v>48.1</v>
      </c>
      <c r="H294" s="5">
        <v>17.399999999999999</v>
      </c>
      <c r="I294" s="5">
        <v>6.8</v>
      </c>
      <c r="J294" s="5">
        <v>1.9788518400177244</v>
      </c>
      <c r="K294" s="5">
        <f t="shared" si="8"/>
        <v>-0.25885184001772443</v>
      </c>
      <c r="L294" s="5">
        <f t="shared" si="9"/>
        <v>1.456923611906463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 t="e">
        <f>ROUND(#REF!,2)</f>
        <v>#REF!</v>
      </c>
      <c r="AD294" s="3" t="e">
        <f>ROUND(#REF!,2)</f>
        <v>#REF!</v>
      </c>
    </row>
    <row r="295" spans="1:30" x14ac:dyDescent="0.25">
      <c r="A295">
        <v>294</v>
      </c>
      <c r="B295" s="1" t="s">
        <v>298</v>
      </c>
      <c r="C295" t="s">
        <v>354</v>
      </c>
      <c r="D295" s="5">
        <v>1.98</v>
      </c>
      <c r="E295" s="5">
        <v>1</v>
      </c>
      <c r="F295" s="5">
        <v>3.44</v>
      </c>
      <c r="G295" s="5">
        <v>45.9</v>
      </c>
      <c r="H295" s="5">
        <v>17.420000000000002</v>
      </c>
      <c r="I295" s="5">
        <v>6.6</v>
      </c>
      <c r="J295" s="5">
        <v>1.9796490809699823</v>
      </c>
      <c r="K295" s="5">
        <f t="shared" si="8"/>
        <v>3.5091903001771563E-4</v>
      </c>
      <c r="L295" s="5">
        <f t="shared" si="9"/>
        <v>6.7186070297961878E-2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 t="e">
        <f>ROUND(#REF!,2)</f>
        <v>#REF!</v>
      </c>
      <c r="AD295" s="3" t="e">
        <f>ROUND(#REF!,2)</f>
        <v>#REF!</v>
      </c>
    </row>
    <row r="296" spans="1:30" x14ac:dyDescent="0.25">
      <c r="A296">
        <v>295</v>
      </c>
      <c r="B296" s="1" t="s">
        <v>299</v>
      </c>
      <c r="C296" t="s">
        <v>354</v>
      </c>
      <c r="D296" s="5">
        <v>2.6</v>
      </c>
      <c r="E296" s="5">
        <v>1</v>
      </c>
      <c r="F296" s="5">
        <v>3.43</v>
      </c>
      <c r="G296" s="5">
        <v>47.3</v>
      </c>
      <c r="H296" s="5">
        <v>17.89</v>
      </c>
      <c r="I296" s="5">
        <v>7.8</v>
      </c>
      <c r="J296" s="5">
        <v>2.0737155459244194</v>
      </c>
      <c r="K296" s="5">
        <f t="shared" si="8"/>
        <v>0.52628445407558067</v>
      </c>
      <c r="L296" s="5">
        <f t="shared" si="9"/>
        <v>0.27660608328552239</v>
      </c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 t="e">
        <f>ROUND(#REF!,2)</f>
        <v>#REF!</v>
      </c>
      <c r="AD296" s="3" t="e">
        <f>ROUND(#REF!,2)</f>
        <v>#REF!</v>
      </c>
    </row>
    <row r="297" spans="1:30" x14ac:dyDescent="0.25">
      <c r="A297">
        <v>296</v>
      </c>
      <c r="B297" s="1" t="s">
        <v>300</v>
      </c>
      <c r="C297" t="s">
        <v>354</v>
      </c>
      <c r="D297" s="5">
        <v>1.9</v>
      </c>
      <c r="E297" s="5">
        <v>1</v>
      </c>
      <c r="F297" s="5">
        <v>3.14</v>
      </c>
      <c r="G297" s="5">
        <v>44.4</v>
      </c>
      <c r="H297" s="5">
        <v>21.22</v>
      </c>
      <c r="I297" s="5">
        <v>5.6</v>
      </c>
      <c r="J297" s="5">
        <v>1.7695355468770906</v>
      </c>
      <c r="K297" s="5">
        <f t="shared" si="8"/>
        <v>0.13046445312290933</v>
      </c>
      <c r="L297" s="5">
        <f t="shared" si="9"/>
        <v>0.15667347315417274</v>
      </c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 t="e">
        <f>ROUND(#REF!,2)</f>
        <v>#REF!</v>
      </c>
      <c r="AD297" s="3" t="e">
        <f>ROUND(#REF!,2)</f>
        <v>#REF!</v>
      </c>
    </row>
    <row r="298" spans="1:30" x14ac:dyDescent="0.25">
      <c r="A298">
        <v>297</v>
      </c>
      <c r="B298" s="1" t="s">
        <v>301</v>
      </c>
      <c r="C298" t="s">
        <v>355</v>
      </c>
      <c r="D298" s="5">
        <v>1.71</v>
      </c>
      <c r="E298" s="5">
        <v>1</v>
      </c>
      <c r="F298" s="5">
        <v>5.26</v>
      </c>
      <c r="G298" s="5">
        <v>48.7</v>
      </c>
      <c r="H298" s="5">
        <v>11.34</v>
      </c>
      <c r="I298" s="5">
        <v>4.5999999999999996</v>
      </c>
      <c r="J298" s="5">
        <v>2.4324770663495001</v>
      </c>
      <c r="K298" s="5">
        <f t="shared" si="8"/>
        <v>-0.72247706634950015</v>
      </c>
      <c r="L298" s="5">
        <f t="shared" si="9"/>
        <v>0.72750923563990266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 t="e">
        <f>ROUND(#REF!,2)</f>
        <v>#REF!</v>
      </c>
      <c r="AD298" s="3" t="e">
        <f>ROUND(#REF!,2)</f>
        <v>#REF!</v>
      </c>
    </row>
    <row r="299" spans="1:30" x14ac:dyDescent="0.25">
      <c r="A299">
        <v>298</v>
      </c>
      <c r="B299" s="1" t="s">
        <v>302</v>
      </c>
      <c r="C299" t="s">
        <v>355</v>
      </c>
      <c r="D299" s="5">
        <v>1.86</v>
      </c>
      <c r="E299" s="5">
        <v>1</v>
      </c>
      <c r="F299" s="5">
        <v>2.35</v>
      </c>
      <c r="G299" s="5">
        <v>48</v>
      </c>
      <c r="H299" s="5">
        <v>11.86</v>
      </c>
      <c r="I299" s="5">
        <v>4.9000000000000004</v>
      </c>
      <c r="J299" s="5">
        <v>1.9917716543140023</v>
      </c>
      <c r="K299" s="5">
        <f t="shared" si="8"/>
        <v>-0.13177165431400217</v>
      </c>
      <c r="L299" s="5">
        <f t="shared" si="9"/>
        <v>0.34893288380802745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 t="e">
        <f>ROUND(#REF!,2)</f>
        <v>#REF!</v>
      </c>
      <c r="AD299" s="3" t="e">
        <f>ROUND(#REF!,2)</f>
        <v>#REF!</v>
      </c>
    </row>
    <row r="300" spans="1:30" x14ac:dyDescent="0.25">
      <c r="A300">
        <v>299</v>
      </c>
      <c r="B300" s="1" t="s">
        <v>303</v>
      </c>
      <c r="C300" t="s">
        <v>355</v>
      </c>
      <c r="D300" s="5">
        <v>1.0900000000000001</v>
      </c>
      <c r="E300" s="5">
        <v>1</v>
      </c>
      <c r="F300" s="5">
        <v>1.74</v>
      </c>
      <c r="G300" s="5">
        <v>46.7</v>
      </c>
      <c r="H300" s="5">
        <v>21.08</v>
      </c>
      <c r="I300" s="5">
        <v>5.4</v>
      </c>
      <c r="J300" s="5">
        <v>1.6941434652697438</v>
      </c>
      <c r="K300" s="5">
        <f t="shared" si="8"/>
        <v>-0.60414346526974372</v>
      </c>
      <c r="L300" s="5">
        <f t="shared" si="9"/>
        <v>0.22313512778560682</v>
      </c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 t="e">
        <f>ROUND(#REF!,2)</f>
        <v>#REF!</v>
      </c>
      <c r="AD300" s="3" t="e">
        <f>ROUND(#REF!,2)</f>
        <v>#REF!</v>
      </c>
    </row>
    <row r="301" spans="1:30" x14ac:dyDescent="0.25">
      <c r="A301">
        <v>300</v>
      </c>
      <c r="B301" s="1" t="s">
        <v>304</v>
      </c>
      <c r="C301" t="s">
        <v>355</v>
      </c>
      <c r="D301" s="5">
        <v>2.04</v>
      </c>
      <c r="E301" s="5">
        <v>1</v>
      </c>
      <c r="F301" s="5">
        <v>2.87</v>
      </c>
      <c r="G301" s="5">
        <v>47.4</v>
      </c>
      <c r="H301" s="5">
        <v>12.15</v>
      </c>
      <c r="I301" s="5">
        <v>4.7</v>
      </c>
      <c r="J301" s="5">
        <v>2.0222367853082615</v>
      </c>
      <c r="K301" s="5">
        <f t="shared" si="8"/>
        <v>1.7763214691738582E-2</v>
      </c>
      <c r="L301" s="5">
        <f t="shared" si="9"/>
        <v>0.38676791858071358</v>
      </c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 t="e">
        <f>ROUND(#REF!,2)</f>
        <v>#REF!</v>
      </c>
      <c r="AD301" s="3" t="e">
        <f>ROUND(#REF!,2)</f>
        <v>#REF!</v>
      </c>
    </row>
    <row r="302" spans="1:30" x14ac:dyDescent="0.25">
      <c r="A302">
        <v>301</v>
      </c>
      <c r="B302" s="1" t="s">
        <v>305</v>
      </c>
      <c r="C302" t="s">
        <v>355</v>
      </c>
      <c r="D302" s="5">
        <v>2.57</v>
      </c>
      <c r="E302" s="5">
        <v>1</v>
      </c>
      <c r="F302" s="5">
        <v>3.19</v>
      </c>
      <c r="G302" s="5">
        <v>43.7</v>
      </c>
      <c r="H302" s="5">
        <v>10.81</v>
      </c>
      <c r="I302" s="5">
        <v>6.3</v>
      </c>
      <c r="J302" s="5">
        <v>1.9348341452228834</v>
      </c>
      <c r="K302" s="5">
        <f t="shared" si="8"/>
        <v>0.6351658547771164</v>
      </c>
      <c r="L302" s="5">
        <f t="shared" si="9"/>
        <v>0.38118601998439461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 t="e">
        <f>ROUND(#REF!,2)</f>
        <v>#REF!</v>
      </c>
      <c r="AD302" s="3" t="e">
        <f>ROUND(#REF!,2)</f>
        <v>#REF!</v>
      </c>
    </row>
    <row r="303" spans="1:30" x14ac:dyDescent="0.25">
      <c r="A303">
        <v>302</v>
      </c>
      <c r="B303" s="1" t="s">
        <v>306</v>
      </c>
      <c r="C303" t="s">
        <v>355</v>
      </c>
      <c r="D303" s="5">
        <v>1.86</v>
      </c>
      <c r="E303" s="5">
        <v>1</v>
      </c>
      <c r="F303" s="5">
        <v>2.91</v>
      </c>
      <c r="G303" s="5">
        <v>45.4</v>
      </c>
      <c r="H303" s="5">
        <v>12.96</v>
      </c>
      <c r="I303" s="5">
        <v>6.7</v>
      </c>
      <c r="J303" s="5">
        <v>1.9586970936226935</v>
      </c>
      <c r="K303" s="5">
        <f t="shared" si="8"/>
        <v>-9.869709362269341E-2</v>
      </c>
      <c r="L303" s="5">
        <f t="shared" si="9"/>
        <v>0.53855482703406188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 t="e">
        <f>ROUND(#REF!,2)</f>
        <v>#REF!</v>
      </c>
      <c r="AD303" s="3" t="e">
        <f>ROUND(#REF!,2)</f>
        <v>#REF!</v>
      </c>
    </row>
    <row r="304" spans="1:30" x14ac:dyDescent="0.25">
      <c r="A304">
        <v>303</v>
      </c>
      <c r="B304" s="1" t="s">
        <v>307</v>
      </c>
      <c r="C304" t="s">
        <v>355</v>
      </c>
      <c r="D304" s="5">
        <v>2.7</v>
      </c>
      <c r="E304" s="5">
        <v>1</v>
      </c>
      <c r="F304" s="5">
        <v>2.31</v>
      </c>
      <c r="G304" s="5">
        <v>39.5</v>
      </c>
      <c r="H304" s="5">
        <v>16.149999999999999</v>
      </c>
      <c r="I304" s="5">
        <v>9.6999999999999993</v>
      </c>
      <c r="J304" s="5">
        <v>1.5859927894717882</v>
      </c>
      <c r="K304" s="5">
        <f t="shared" si="8"/>
        <v>1.1140072105282119</v>
      </c>
      <c r="L304" s="5">
        <f t="shared" si="9"/>
        <v>1.4706517293061316</v>
      </c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 t="e">
        <f>ROUND(#REF!,2)</f>
        <v>#REF!</v>
      </c>
      <c r="AD304" s="3" t="e">
        <f>ROUND(#REF!,2)</f>
        <v>#REF!</v>
      </c>
    </row>
    <row r="305" spans="1:30" x14ac:dyDescent="0.25">
      <c r="A305">
        <v>304</v>
      </c>
      <c r="B305" s="1" t="s">
        <v>308</v>
      </c>
      <c r="C305" t="s">
        <v>355</v>
      </c>
      <c r="D305" s="5">
        <v>1.69</v>
      </c>
      <c r="E305" s="5">
        <v>1</v>
      </c>
      <c r="F305" s="5">
        <v>2.2000000000000002</v>
      </c>
      <c r="G305" s="5">
        <v>47.5</v>
      </c>
      <c r="H305" s="5">
        <v>13.61</v>
      </c>
      <c r="I305" s="5">
        <v>5.2</v>
      </c>
      <c r="J305" s="5">
        <v>1.9223514039973304</v>
      </c>
      <c r="K305" s="5">
        <f t="shared" si="8"/>
        <v>-0.23235140399733045</v>
      </c>
      <c r="L305" s="5">
        <f t="shared" si="9"/>
        <v>1.8126815189071381</v>
      </c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 t="e">
        <f>ROUND(#REF!,2)</f>
        <v>#REF!</v>
      </c>
      <c r="AD305" s="3" t="e">
        <f>ROUND(#REF!,2)</f>
        <v>#REF!</v>
      </c>
    </row>
    <row r="306" spans="1:30" x14ac:dyDescent="0.25">
      <c r="A306">
        <v>305</v>
      </c>
      <c r="B306" s="1" t="s">
        <v>309</v>
      </c>
      <c r="C306" t="s">
        <v>355</v>
      </c>
      <c r="D306" s="5">
        <v>1.78</v>
      </c>
      <c r="E306" s="5">
        <v>1</v>
      </c>
      <c r="F306" s="5">
        <v>1.99</v>
      </c>
      <c r="G306" s="5">
        <v>46.9</v>
      </c>
      <c r="H306" s="5">
        <v>15.06</v>
      </c>
      <c r="I306" s="5">
        <v>6.1</v>
      </c>
      <c r="J306" s="5">
        <v>1.8594530363798514</v>
      </c>
      <c r="K306" s="5">
        <f t="shared" si="8"/>
        <v>-7.9453036379851349E-2</v>
      </c>
      <c r="L306" s="5">
        <f t="shared" si="9"/>
        <v>2.3377910820089783E-2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 t="e">
        <f>ROUND(#REF!,2)</f>
        <v>#REF!</v>
      </c>
      <c r="AD306" s="3" t="e">
        <f>ROUND(#REF!,2)</f>
        <v>#REF!</v>
      </c>
    </row>
    <row r="307" spans="1:30" x14ac:dyDescent="0.25">
      <c r="A307">
        <v>306</v>
      </c>
      <c r="B307" s="1" t="s">
        <v>310</v>
      </c>
      <c r="C307" t="s">
        <v>355</v>
      </c>
      <c r="D307" s="5">
        <v>1.77</v>
      </c>
      <c r="E307" s="5">
        <v>1</v>
      </c>
      <c r="F307" s="5">
        <v>2.08</v>
      </c>
      <c r="G307" s="5">
        <v>45.3</v>
      </c>
      <c r="H307" s="5">
        <v>13.89</v>
      </c>
      <c r="I307" s="5">
        <v>5.8</v>
      </c>
      <c r="J307" s="5">
        <v>1.8003251307816142</v>
      </c>
      <c r="K307" s="5">
        <f t="shared" si="8"/>
        <v>-3.032513078161414E-2</v>
      </c>
      <c r="L307" s="5">
        <f t="shared" si="9"/>
        <v>2.4135511084693068E-3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 t="e">
        <f>ROUND(#REF!,2)</f>
        <v>#REF!</v>
      </c>
      <c r="AD307" s="3" t="e">
        <f>ROUND(#REF!,2)</f>
        <v>#REF!</v>
      </c>
    </row>
    <row r="308" spans="1:30" x14ac:dyDescent="0.25">
      <c r="A308">
        <v>307</v>
      </c>
      <c r="B308" s="1" t="s">
        <v>311</v>
      </c>
      <c r="C308" t="s">
        <v>355</v>
      </c>
      <c r="D308" s="5">
        <v>1.83</v>
      </c>
      <c r="E308" s="5">
        <v>1</v>
      </c>
      <c r="F308" s="5">
        <v>1.26</v>
      </c>
      <c r="G308" s="5">
        <v>41.6</v>
      </c>
      <c r="H308" s="5">
        <v>15.85</v>
      </c>
      <c r="I308" s="5">
        <v>4.9000000000000004</v>
      </c>
      <c r="J308" s="5">
        <v>1.4365860454093842</v>
      </c>
      <c r="K308" s="5">
        <f t="shared" si="8"/>
        <v>0.3934139545906159</v>
      </c>
      <c r="L308" s="5">
        <f t="shared" si="9"/>
        <v>0.17955481247209407</v>
      </c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 t="e">
        <f>ROUND(#REF!,2)</f>
        <v>#REF!</v>
      </c>
      <c r="AD308" s="3" t="e">
        <f>ROUND(#REF!,2)</f>
        <v>#REF!</v>
      </c>
    </row>
    <row r="309" spans="1:30" x14ac:dyDescent="0.25">
      <c r="A309">
        <v>308</v>
      </c>
      <c r="B309" s="1" t="s">
        <v>312</v>
      </c>
      <c r="C309" t="s">
        <v>355</v>
      </c>
      <c r="D309" s="5">
        <v>1.71</v>
      </c>
      <c r="E309" s="5">
        <v>1</v>
      </c>
      <c r="F309" s="5">
        <v>1.28</v>
      </c>
      <c r="G309" s="5">
        <v>45.1</v>
      </c>
      <c r="H309" s="5">
        <v>20.239999999999998</v>
      </c>
      <c r="I309" s="5">
        <v>6.8</v>
      </c>
      <c r="J309" s="5">
        <v>1.595674409959484</v>
      </c>
      <c r="K309" s="5">
        <f t="shared" si="8"/>
        <v>0.11432559004051601</v>
      </c>
      <c r="L309" s="5">
        <f t="shared" si="9"/>
        <v>7.7890315227249457E-2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 t="e">
        <f>ROUND(#REF!,2)</f>
        <v>#REF!</v>
      </c>
      <c r="AD309" s="3" t="e">
        <f>ROUND(#REF!,2)</f>
        <v>#REF!</v>
      </c>
    </row>
    <row r="310" spans="1:30" x14ac:dyDescent="0.25">
      <c r="A310">
        <v>309</v>
      </c>
      <c r="B310" s="1" t="s">
        <v>313</v>
      </c>
      <c r="C310" t="s">
        <v>355</v>
      </c>
      <c r="D310" s="5">
        <v>1.71</v>
      </c>
      <c r="E310" s="5">
        <v>1</v>
      </c>
      <c r="F310" s="5">
        <v>1.32</v>
      </c>
      <c r="G310" s="5">
        <v>49.9</v>
      </c>
      <c r="H310" s="5">
        <v>16.059999999999999</v>
      </c>
      <c r="I310" s="5">
        <v>5.3</v>
      </c>
      <c r="J310" s="5">
        <v>1.8874035378137386</v>
      </c>
      <c r="K310" s="5">
        <f t="shared" si="8"/>
        <v>-0.17740353781373863</v>
      </c>
      <c r="L310" s="5">
        <f t="shared" si="9"/>
        <v>8.5105884038604057E-2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 t="e">
        <f>ROUND(#REF!,2)</f>
        <v>#REF!</v>
      </c>
      <c r="AD310" s="3" t="e">
        <f>ROUND(#REF!,2)</f>
        <v>#REF!</v>
      </c>
    </row>
    <row r="311" spans="1:30" x14ac:dyDescent="0.25">
      <c r="A311">
        <v>310</v>
      </c>
      <c r="B311" s="1" t="s">
        <v>314</v>
      </c>
      <c r="C311" t="s">
        <v>355</v>
      </c>
      <c r="D311" s="5">
        <v>1.48</v>
      </c>
      <c r="E311" s="5">
        <v>1</v>
      </c>
      <c r="F311" s="5">
        <v>2.2999999999999998</v>
      </c>
      <c r="G311" s="5">
        <v>43.9</v>
      </c>
      <c r="H311" s="5">
        <v>15.36</v>
      </c>
      <c r="I311" s="5">
        <v>6.1</v>
      </c>
      <c r="J311" s="5">
        <v>1.7395732964010693</v>
      </c>
      <c r="K311" s="5">
        <f t="shared" si="8"/>
        <v>-0.2595732964010693</v>
      </c>
      <c r="L311" s="5">
        <f t="shared" si="9"/>
        <v>6.7518692263002014E-3</v>
      </c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 t="e">
        <f>ROUND(#REF!,2)</f>
        <v>#REF!</v>
      </c>
      <c r="AD311" s="3" t="e">
        <f>ROUND(#REF!,2)</f>
        <v>#REF!</v>
      </c>
    </row>
    <row r="312" spans="1:30" x14ac:dyDescent="0.25">
      <c r="A312">
        <v>311</v>
      </c>
      <c r="B312" s="1" t="s">
        <v>315</v>
      </c>
      <c r="C312" t="s">
        <v>355</v>
      </c>
      <c r="D312" s="5">
        <v>1.7</v>
      </c>
      <c r="E312" s="5">
        <v>1</v>
      </c>
      <c r="F312" s="5">
        <v>1.89</v>
      </c>
      <c r="G312" s="5">
        <v>49.7</v>
      </c>
      <c r="H312" s="5">
        <v>13.38</v>
      </c>
      <c r="I312" s="5">
        <v>5.7</v>
      </c>
      <c r="J312" s="5">
        <v>2.0114611378323426</v>
      </c>
      <c r="K312" s="5">
        <f t="shared" si="8"/>
        <v>-0.31146113783234264</v>
      </c>
      <c r="L312" s="5">
        <f t="shared" si="9"/>
        <v>2.6923480883969662E-3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 t="e">
        <f>ROUND(#REF!,2)</f>
        <v>#REF!</v>
      </c>
      <c r="AD312" s="3" t="e">
        <f>ROUND(#REF!,2)</f>
        <v>#REF!</v>
      </c>
    </row>
    <row r="313" spans="1:30" x14ac:dyDescent="0.25">
      <c r="A313">
        <v>312</v>
      </c>
      <c r="B313" s="1" t="s">
        <v>316</v>
      </c>
      <c r="C313" t="s">
        <v>355</v>
      </c>
      <c r="D313" s="5">
        <v>1.55</v>
      </c>
      <c r="E313" s="5">
        <v>1</v>
      </c>
      <c r="F313" s="5">
        <v>2.0099999999999998</v>
      </c>
      <c r="G313" s="5">
        <v>47.2</v>
      </c>
      <c r="H313" s="5">
        <v>13.51</v>
      </c>
      <c r="I313" s="5">
        <v>4.8</v>
      </c>
      <c r="J313" s="5">
        <v>1.8720435687472841</v>
      </c>
      <c r="K313" s="5">
        <f t="shared" si="8"/>
        <v>-0.32204356874728401</v>
      </c>
      <c r="L313" s="5">
        <f t="shared" si="9"/>
        <v>1.1198784406950698E-4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 t="e">
        <f>ROUND(#REF!,2)</f>
        <v>#REF!</v>
      </c>
      <c r="AD313" s="3" t="e">
        <f>ROUND(#REF!,2)</f>
        <v>#REF!</v>
      </c>
    </row>
    <row r="314" spans="1:30" x14ac:dyDescent="0.25">
      <c r="A314">
        <v>313</v>
      </c>
      <c r="B314" s="1" t="s">
        <v>317</v>
      </c>
      <c r="C314" t="s">
        <v>355</v>
      </c>
      <c r="D314" s="5">
        <v>2.0099999999999998</v>
      </c>
      <c r="E314" s="5">
        <v>1</v>
      </c>
      <c r="F314" s="5">
        <v>4.22</v>
      </c>
      <c r="G314" s="5">
        <v>44</v>
      </c>
      <c r="H314" s="5">
        <v>15.19</v>
      </c>
      <c r="I314" s="5">
        <v>7</v>
      </c>
      <c r="J314" s="5">
        <v>2.0357438350756634</v>
      </c>
      <c r="K314" s="5">
        <f t="shared" si="8"/>
        <v>-2.5743835075663579E-2</v>
      </c>
      <c r="L314" s="5">
        <f t="shared" si="9"/>
        <v>8.7793532173873201E-2</v>
      </c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 t="e">
        <f>ROUND(#REF!,2)</f>
        <v>#REF!</v>
      </c>
      <c r="AD314" s="3" t="e">
        <f>ROUND(#REF!,2)</f>
        <v>#REF!</v>
      </c>
    </row>
    <row r="315" spans="1:30" x14ac:dyDescent="0.25">
      <c r="A315">
        <v>314</v>
      </c>
      <c r="B315" s="1" t="s">
        <v>318</v>
      </c>
      <c r="C315" t="s">
        <v>355</v>
      </c>
      <c r="D315" s="5">
        <v>2.56</v>
      </c>
      <c r="E315" s="5">
        <v>1</v>
      </c>
      <c r="F315" s="5">
        <v>2.81</v>
      </c>
      <c r="G315" s="5">
        <v>47.6</v>
      </c>
      <c r="H315" s="5">
        <v>11.87</v>
      </c>
      <c r="I315" s="5">
        <v>4.2</v>
      </c>
      <c r="J315" s="5">
        <v>2.0167647124735248</v>
      </c>
      <c r="K315" s="5">
        <f t="shared" si="8"/>
        <v>0.54323528752647521</v>
      </c>
      <c r="L315" s="5">
        <f t="shared" si="9"/>
        <v>0.32373724195709969</v>
      </c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 t="e">
        <f>ROUND(#REF!,2)</f>
        <v>#REF!</v>
      </c>
      <c r="AD315" s="3" t="e">
        <f>ROUND(#REF!,2)</f>
        <v>#REF!</v>
      </c>
    </row>
    <row r="316" spans="1:30" x14ac:dyDescent="0.25">
      <c r="A316">
        <v>315</v>
      </c>
      <c r="B316" s="1" t="s">
        <v>319</v>
      </c>
      <c r="C316" t="s">
        <v>355</v>
      </c>
      <c r="D316" s="5">
        <v>0.9</v>
      </c>
      <c r="E316" s="5">
        <v>1</v>
      </c>
      <c r="F316" s="5">
        <v>0.46</v>
      </c>
      <c r="G316" s="5">
        <v>34.4</v>
      </c>
      <c r="H316" s="5">
        <v>16.38</v>
      </c>
      <c r="I316" s="5">
        <v>5.8</v>
      </c>
      <c r="J316" s="5">
        <v>0.96097761921330971</v>
      </c>
      <c r="K316" s="5">
        <f t="shared" si="8"/>
        <v>-6.0977619213309686E-2</v>
      </c>
      <c r="L316" s="5">
        <f t="shared" si="9"/>
        <v>0.36507323667093999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 t="e">
        <f>ROUND(#REF!,2)</f>
        <v>#REF!</v>
      </c>
      <c r="AD316" s="3" t="e">
        <f>ROUND(#REF!,2)</f>
        <v>#REF!</v>
      </c>
    </row>
    <row r="317" spans="1:30" x14ac:dyDescent="0.25">
      <c r="A317">
        <v>316</v>
      </c>
      <c r="B317" s="1" t="s">
        <v>320</v>
      </c>
      <c r="C317" t="s">
        <v>355</v>
      </c>
      <c r="D317" s="5">
        <v>1.75</v>
      </c>
      <c r="E317" s="5">
        <v>1</v>
      </c>
      <c r="F317" s="5">
        <v>1.71</v>
      </c>
      <c r="G317" s="5">
        <v>49.1</v>
      </c>
      <c r="H317" s="5">
        <v>12.77</v>
      </c>
      <c r="I317" s="5">
        <v>4.5999999999999996</v>
      </c>
      <c r="J317" s="5">
        <v>1.9380325347246894</v>
      </c>
      <c r="K317" s="5">
        <f t="shared" si="8"/>
        <v>-0.18803253472468939</v>
      </c>
      <c r="L317" s="5">
        <f t="shared" si="9"/>
        <v>1.6142951555603836E-2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 t="e">
        <f>ROUND(#REF!,2)</f>
        <v>#REF!</v>
      </c>
      <c r="AD317" s="3" t="e">
        <f>ROUND(#REF!,2)</f>
        <v>#REF!</v>
      </c>
    </row>
    <row r="318" spans="1:30" x14ac:dyDescent="0.25">
      <c r="A318">
        <v>317</v>
      </c>
      <c r="B318" s="1" t="s">
        <v>321</v>
      </c>
      <c r="C318" t="s">
        <v>355</v>
      </c>
      <c r="D318" s="5">
        <v>1.4</v>
      </c>
      <c r="E318" s="5">
        <v>1</v>
      </c>
      <c r="F318" s="5">
        <v>2.0299999999999998</v>
      </c>
      <c r="G318" s="5">
        <v>47.5</v>
      </c>
      <c r="H318" s="5">
        <v>13.54</v>
      </c>
      <c r="I318" s="5">
        <v>6.2</v>
      </c>
      <c r="J318" s="5">
        <v>1.9249553334284715</v>
      </c>
      <c r="K318" s="5">
        <f t="shared" si="8"/>
        <v>-0.52495533342847156</v>
      </c>
      <c r="L318" s="5">
        <f t="shared" si="9"/>
        <v>0.11351697228638932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 t="e">
        <f>ROUND(#REF!,2)</f>
        <v>#REF!</v>
      </c>
      <c r="AD318" s="3" t="e">
        <f>ROUND(#REF!,2)</f>
        <v>#REF!</v>
      </c>
    </row>
    <row r="319" spans="1:30" x14ac:dyDescent="0.25">
      <c r="A319">
        <v>318</v>
      </c>
      <c r="B319" s="1" t="s">
        <v>322</v>
      </c>
      <c r="C319" t="s">
        <v>355</v>
      </c>
      <c r="D319" s="5">
        <v>2.0499999999999998</v>
      </c>
      <c r="E319" s="5">
        <v>1</v>
      </c>
      <c r="F319" s="5">
        <v>1.94</v>
      </c>
      <c r="G319" s="5">
        <v>46</v>
      </c>
      <c r="H319" s="5">
        <v>13.99</v>
      </c>
      <c r="I319" s="5">
        <v>5.9</v>
      </c>
      <c r="J319" s="5">
        <v>1.8185273286329962</v>
      </c>
      <c r="K319" s="5">
        <f t="shared" si="8"/>
        <v>0.23147267136700367</v>
      </c>
      <c r="L319" s="5">
        <f t="shared" si="9"/>
        <v>0.57218332643886349</v>
      </c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 t="e">
        <f>ROUND(#REF!,2)</f>
        <v>#REF!</v>
      </c>
      <c r="AD319" s="3" t="e">
        <f>ROUND(#REF!,2)</f>
        <v>#REF!</v>
      </c>
    </row>
    <row r="320" spans="1:30" x14ac:dyDescent="0.25">
      <c r="A320">
        <v>319</v>
      </c>
      <c r="B320" s="1" t="s">
        <v>323</v>
      </c>
      <c r="C320" t="s">
        <v>355</v>
      </c>
      <c r="D320" s="5">
        <v>2</v>
      </c>
      <c r="E320" s="5">
        <v>1</v>
      </c>
      <c r="F320" s="5">
        <v>2.5099999999999998</v>
      </c>
      <c r="G320" s="5">
        <v>44.7</v>
      </c>
      <c r="H320" s="5">
        <v>12.39</v>
      </c>
      <c r="I320" s="5">
        <v>4.5</v>
      </c>
      <c r="J320" s="5">
        <v>1.8214833294501129</v>
      </c>
      <c r="K320" s="5">
        <f t="shared" si="8"/>
        <v>0.17851667054988707</v>
      </c>
      <c r="L320" s="5">
        <f t="shared" si="9"/>
        <v>2.804338022542454E-3</v>
      </c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 t="e">
        <f>ROUND(#REF!,2)</f>
        <v>#REF!</v>
      </c>
      <c r="AD320" s="3" t="e">
        <f>ROUND(#REF!,2)</f>
        <v>#REF!</v>
      </c>
    </row>
    <row r="321" spans="1:30" x14ac:dyDescent="0.25">
      <c r="A321">
        <v>320</v>
      </c>
      <c r="B321" s="1" t="s">
        <v>324</v>
      </c>
      <c r="C321" t="s">
        <v>355</v>
      </c>
      <c r="D321" s="5">
        <v>2.0299999999999998</v>
      </c>
      <c r="E321" s="5">
        <v>1</v>
      </c>
      <c r="F321" s="5">
        <v>1.44</v>
      </c>
      <c r="G321" s="5">
        <v>45.7</v>
      </c>
      <c r="H321" s="5">
        <v>11.68</v>
      </c>
      <c r="I321" s="5">
        <v>5.3</v>
      </c>
      <c r="J321" s="5">
        <v>1.7580830385877224</v>
      </c>
      <c r="K321" s="5">
        <f t="shared" si="8"/>
        <v>0.27191696141227739</v>
      </c>
      <c r="L321" s="5">
        <f t="shared" si="9"/>
        <v>8.7236143331791138E-3</v>
      </c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 t="e">
        <f>ROUND(#REF!,2)</f>
        <v>#REF!</v>
      </c>
      <c r="AD321" s="3" t="e">
        <f>ROUND(#REF!,2)</f>
        <v>#REF!</v>
      </c>
    </row>
    <row r="322" spans="1:30" x14ac:dyDescent="0.25">
      <c r="A322">
        <v>321</v>
      </c>
      <c r="B322" s="1" t="s">
        <v>325</v>
      </c>
      <c r="C322" t="s">
        <v>355</v>
      </c>
      <c r="D322" s="5">
        <v>1.34</v>
      </c>
      <c r="E322" s="5">
        <v>1</v>
      </c>
      <c r="F322" s="5">
        <v>1.52</v>
      </c>
      <c r="G322" s="5">
        <v>31.9</v>
      </c>
      <c r="H322" s="5">
        <v>19.39</v>
      </c>
      <c r="I322" s="5">
        <v>8.9</v>
      </c>
      <c r="J322" s="5">
        <v>1.0021136347308155</v>
      </c>
      <c r="K322" s="5">
        <f t="shared" ref="K322:K342" si="10">D322-J322</f>
        <v>0.33788636526918459</v>
      </c>
      <c r="L322" s="5">
        <f t="shared" si="9"/>
        <v>4.3519622452357215E-3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 t="e">
        <f>ROUND(#REF!,2)</f>
        <v>#REF!</v>
      </c>
      <c r="AD322" s="3" t="e">
        <f>ROUND(#REF!,2)</f>
        <v>#REF!</v>
      </c>
    </row>
    <row r="323" spans="1:30" x14ac:dyDescent="0.25">
      <c r="A323">
        <v>322</v>
      </c>
      <c r="B323" s="1" t="s">
        <v>326</v>
      </c>
      <c r="C323" t="s">
        <v>355</v>
      </c>
      <c r="D323" s="5">
        <v>1.61</v>
      </c>
      <c r="E323" s="5">
        <v>1</v>
      </c>
      <c r="F323" s="5">
        <v>2.77</v>
      </c>
      <c r="G323" s="5">
        <v>44.3</v>
      </c>
      <c r="H323" s="5">
        <v>12.7</v>
      </c>
      <c r="I323" s="5">
        <v>5.3</v>
      </c>
      <c r="J323" s="5">
        <v>1.851076003685358</v>
      </c>
      <c r="K323" s="5">
        <f t="shared" si="10"/>
        <v>-0.24107600368535786</v>
      </c>
      <c r="L323" s="5">
        <f t="shared" si="9"/>
        <v>0.33519742466545571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 t="e">
        <f>ROUND(#REF!,2)</f>
        <v>#REF!</v>
      </c>
      <c r="AD323" s="3" t="e">
        <f>ROUND(#REF!,2)</f>
        <v>#REF!</v>
      </c>
    </row>
    <row r="324" spans="1:30" x14ac:dyDescent="0.25">
      <c r="A324">
        <v>323</v>
      </c>
      <c r="B324" s="1" t="s">
        <v>327</v>
      </c>
      <c r="C324" t="s">
        <v>355</v>
      </c>
      <c r="D324" s="5">
        <v>2.33</v>
      </c>
      <c r="E324" s="5">
        <v>1</v>
      </c>
      <c r="F324" s="5">
        <v>3.64</v>
      </c>
      <c r="G324" s="5">
        <v>45.6</v>
      </c>
      <c r="H324" s="5">
        <v>12.42</v>
      </c>
      <c r="I324" s="5">
        <v>4.9000000000000004</v>
      </c>
      <c r="J324" s="5">
        <v>2.0345384991172852</v>
      </c>
      <c r="K324" s="5">
        <f t="shared" si="10"/>
        <v>0.29546150088271483</v>
      </c>
      <c r="L324" s="5">
        <f t="shared" ref="L324:L342" si="11">(K324-K323)^2</f>
        <v>0.28787249380813462</v>
      </c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 t="e">
        <f>ROUND(#REF!,2)</f>
        <v>#REF!</v>
      </c>
      <c r="AD324" s="3" t="e">
        <f>ROUND(#REF!,2)</f>
        <v>#REF!</v>
      </c>
    </row>
    <row r="325" spans="1:30" x14ac:dyDescent="0.25">
      <c r="A325">
        <v>324</v>
      </c>
      <c r="B325" s="1" t="s">
        <v>328</v>
      </c>
      <c r="C325" t="s">
        <v>355</v>
      </c>
      <c r="D325" s="5">
        <v>1.95</v>
      </c>
      <c r="E325" s="5">
        <v>1</v>
      </c>
      <c r="F325" s="5">
        <v>1.01</v>
      </c>
      <c r="G325" s="5">
        <v>46.7</v>
      </c>
      <c r="H325" s="5">
        <v>14.89</v>
      </c>
      <c r="I325" s="5">
        <v>4.5999999999999996</v>
      </c>
      <c r="J325" s="5">
        <v>1.6789024942883652</v>
      </c>
      <c r="K325" s="5">
        <f t="shared" si="10"/>
        <v>0.27109750571163471</v>
      </c>
      <c r="L325" s="5">
        <f t="shared" si="11"/>
        <v>5.9360426069641548E-4</v>
      </c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 t="e">
        <f>ROUND(#REF!,2)</f>
        <v>#REF!</v>
      </c>
      <c r="AD325" s="3" t="e">
        <f>ROUND(#REF!,2)</f>
        <v>#REF!</v>
      </c>
    </row>
    <row r="326" spans="1:30" x14ac:dyDescent="0.25">
      <c r="A326">
        <v>325</v>
      </c>
      <c r="B326" s="1" t="s">
        <v>329</v>
      </c>
      <c r="C326" t="s">
        <v>355</v>
      </c>
      <c r="D326" s="5">
        <v>1.26</v>
      </c>
      <c r="E326" s="5">
        <v>1</v>
      </c>
      <c r="F326" s="5">
        <v>3.09</v>
      </c>
      <c r="G326" s="5">
        <v>45.8</v>
      </c>
      <c r="H326" s="5">
        <v>12.59</v>
      </c>
      <c r="I326" s="5">
        <v>5.6</v>
      </c>
      <c r="J326" s="5">
        <v>1.9835141041257875</v>
      </c>
      <c r="K326" s="5">
        <f t="shared" si="10"/>
        <v>-0.72351410412578754</v>
      </c>
      <c r="L326" s="5">
        <f t="shared" si="11"/>
        <v>0.98925225442338871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 t="e">
        <f>ROUND(#REF!,2)</f>
        <v>#REF!</v>
      </c>
      <c r="AD326" s="3" t="e">
        <f>ROUND(#REF!,2)</f>
        <v>#REF!</v>
      </c>
    </row>
    <row r="327" spans="1:30" x14ac:dyDescent="0.25">
      <c r="A327">
        <v>326</v>
      </c>
      <c r="B327" s="1" t="s">
        <v>330</v>
      </c>
      <c r="C327" t="s">
        <v>355</v>
      </c>
      <c r="D327" s="5">
        <v>1.91</v>
      </c>
      <c r="E327" s="5">
        <v>1</v>
      </c>
      <c r="F327" s="5">
        <v>2.93</v>
      </c>
      <c r="G327" s="5">
        <v>48.9</v>
      </c>
      <c r="H327" s="5">
        <v>11.78</v>
      </c>
      <c r="I327" s="5">
        <v>4.5999999999999996</v>
      </c>
      <c r="J327" s="5">
        <v>2.1131797281936424</v>
      </c>
      <c r="K327" s="5">
        <f t="shared" si="10"/>
        <v>-0.20317972819364249</v>
      </c>
      <c r="L327" s="5">
        <f t="shared" si="11"/>
        <v>0.27074786277669483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 t="e">
        <f>ROUND(#REF!,2)</f>
        <v>#REF!</v>
      </c>
      <c r="AD327" s="3" t="e">
        <f>ROUND(#REF!,2)</f>
        <v>#REF!</v>
      </c>
    </row>
    <row r="328" spans="1:30" x14ac:dyDescent="0.25">
      <c r="A328">
        <v>327</v>
      </c>
      <c r="B328" s="1" t="s">
        <v>331</v>
      </c>
      <c r="C328" t="s">
        <v>355</v>
      </c>
      <c r="D328" s="5">
        <v>1.97</v>
      </c>
      <c r="E328" s="5">
        <v>1</v>
      </c>
      <c r="F328" s="5">
        <v>0.16</v>
      </c>
      <c r="G328" s="5">
        <v>36.200000000000003</v>
      </c>
      <c r="H328" s="5">
        <v>16.79</v>
      </c>
      <c r="I328" s="5">
        <v>10</v>
      </c>
      <c r="J328" s="5">
        <v>1.1117448635280183</v>
      </c>
      <c r="K328" s="5">
        <f t="shared" si="10"/>
        <v>0.85825513647198171</v>
      </c>
      <c r="L328" s="5">
        <f t="shared" si="11"/>
        <v>1.1266439719277319</v>
      </c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 t="e">
        <f>ROUND(#REF!,2)</f>
        <v>#REF!</v>
      </c>
      <c r="AD328" s="3" t="e">
        <f>ROUND(#REF!,2)</f>
        <v>#REF!</v>
      </c>
    </row>
    <row r="329" spans="1:30" x14ac:dyDescent="0.25">
      <c r="A329">
        <v>328</v>
      </c>
      <c r="B329" s="1" t="s">
        <v>332</v>
      </c>
      <c r="C329" t="s">
        <v>355</v>
      </c>
      <c r="D329" s="5">
        <v>1.61</v>
      </c>
      <c r="E329" s="5">
        <v>1</v>
      </c>
      <c r="F329" s="5">
        <v>2.37</v>
      </c>
      <c r="G329" s="5">
        <v>48.2</v>
      </c>
      <c r="H329" s="5">
        <v>15.4</v>
      </c>
      <c r="I329" s="5">
        <v>5.5</v>
      </c>
      <c r="J329" s="5">
        <v>1.9595674185342808</v>
      </c>
      <c r="K329" s="5">
        <f t="shared" si="10"/>
        <v>-0.34956741853428075</v>
      </c>
      <c r="L329" s="5">
        <f t="shared" si="11"/>
        <v>1.4588353243818559</v>
      </c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 t="e">
        <f>ROUND(#REF!,2)</f>
        <v>#REF!</v>
      </c>
      <c r="AD329" s="3" t="e">
        <f>ROUND(#REF!,2)</f>
        <v>#REF!</v>
      </c>
    </row>
    <row r="330" spans="1:30" x14ac:dyDescent="0.25">
      <c r="A330">
        <v>329</v>
      </c>
      <c r="B330" s="1" t="s">
        <v>333</v>
      </c>
      <c r="C330" t="s">
        <v>355</v>
      </c>
      <c r="D330" s="5">
        <v>2.5</v>
      </c>
      <c r="E330" s="5">
        <v>1</v>
      </c>
      <c r="F330" s="5">
        <v>7.13</v>
      </c>
      <c r="G330" s="5">
        <v>46.1</v>
      </c>
      <c r="H330" s="5">
        <v>9.51</v>
      </c>
      <c r="I330" s="5">
        <v>6</v>
      </c>
      <c r="J330" s="5">
        <v>2.6206578982575133</v>
      </c>
      <c r="K330" s="5">
        <f t="shared" si="10"/>
        <v>-0.12065789825751327</v>
      </c>
      <c r="L330" s="5">
        <f t="shared" si="11"/>
        <v>5.2399568473339819E-2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 t="e">
        <f>ROUND(#REF!,2)</f>
        <v>#REF!</v>
      </c>
      <c r="AD330" s="3" t="e">
        <f>ROUND(#REF!,2)</f>
        <v>#REF!</v>
      </c>
    </row>
    <row r="331" spans="1:30" x14ac:dyDescent="0.25">
      <c r="A331">
        <v>330</v>
      </c>
      <c r="B331" s="1" t="s">
        <v>334</v>
      </c>
      <c r="C331" t="s">
        <v>355</v>
      </c>
      <c r="D331" s="5">
        <v>1.66</v>
      </c>
      <c r="E331" s="5">
        <v>1</v>
      </c>
      <c r="F331" s="5">
        <v>1.9</v>
      </c>
      <c r="G331" s="5">
        <v>50.1</v>
      </c>
      <c r="H331" s="5">
        <v>14.22</v>
      </c>
      <c r="I331" s="5">
        <v>4.8</v>
      </c>
      <c r="J331" s="5">
        <v>1.9970909233756002</v>
      </c>
      <c r="K331" s="5">
        <f t="shared" si="10"/>
        <v>-0.33709092337560032</v>
      </c>
      <c r="L331" s="5">
        <f t="shared" si="11"/>
        <v>4.68432543617665E-2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 t="e">
        <f>ROUND(#REF!,2)</f>
        <v>#REF!</v>
      </c>
      <c r="AD331" s="3" t="e">
        <f>ROUND(#REF!,2)</f>
        <v>#REF!</v>
      </c>
    </row>
    <row r="332" spans="1:30" x14ac:dyDescent="0.25">
      <c r="A332">
        <v>331</v>
      </c>
      <c r="B332" s="1" t="s">
        <v>335</v>
      </c>
      <c r="C332" t="s">
        <v>355</v>
      </c>
      <c r="D332" s="5">
        <v>1.43</v>
      </c>
      <c r="E332" s="5">
        <v>1</v>
      </c>
      <c r="F332" s="5">
        <v>2.5</v>
      </c>
      <c r="G332" s="5">
        <v>46.4</v>
      </c>
      <c r="H332" s="5">
        <v>13.21</v>
      </c>
      <c r="I332" s="5">
        <v>5.7</v>
      </c>
      <c r="J332" s="5">
        <v>1.925338510098958</v>
      </c>
      <c r="K332" s="5">
        <f t="shared" si="10"/>
        <v>-0.49533851009895802</v>
      </c>
      <c r="L332" s="5">
        <f t="shared" si="11"/>
        <v>2.5042298703766615E-2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 t="e">
        <f>ROUND(#REF!,2)</f>
        <v>#REF!</v>
      </c>
      <c r="AD332" s="3" t="e">
        <f>ROUND(#REF!,2)</f>
        <v>#REF!</v>
      </c>
    </row>
    <row r="333" spans="1:30" x14ac:dyDescent="0.25">
      <c r="A333">
        <v>332</v>
      </c>
      <c r="B333" s="1" t="s">
        <v>336</v>
      </c>
      <c r="C333" t="s">
        <v>355</v>
      </c>
      <c r="D333" s="5">
        <v>1.77</v>
      </c>
      <c r="E333" s="5">
        <v>1</v>
      </c>
      <c r="F333" s="5">
        <v>2.81</v>
      </c>
      <c r="G333" s="5">
        <v>49.7</v>
      </c>
      <c r="H333" s="5">
        <v>10.34</v>
      </c>
      <c r="I333" s="5">
        <v>4.3</v>
      </c>
      <c r="J333" s="5">
        <v>2.1557240828276862</v>
      </c>
      <c r="K333" s="5">
        <f t="shared" si="10"/>
        <v>-0.38572408282768622</v>
      </c>
      <c r="L333" s="5">
        <f t="shared" si="11"/>
        <v>1.2015322666008934E-2</v>
      </c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 t="e">
        <f>ROUND(#REF!,2)</f>
        <v>#REF!</v>
      </c>
      <c r="AD333" s="3" t="e">
        <f>ROUND(#REF!,2)</f>
        <v>#REF!</v>
      </c>
    </row>
    <row r="334" spans="1:30" x14ac:dyDescent="0.25">
      <c r="A334">
        <v>333</v>
      </c>
      <c r="B334" s="1" t="s">
        <v>337</v>
      </c>
      <c r="C334" t="s">
        <v>355</v>
      </c>
      <c r="D334" s="5">
        <v>1.4</v>
      </c>
      <c r="E334" s="5">
        <v>1</v>
      </c>
      <c r="F334" s="5">
        <v>3.53</v>
      </c>
      <c r="G334" s="5">
        <v>51.1</v>
      </c>
      <c r="H334" s="5">
        <v>12.9</v>
      </c>
      <c r="I334" s="5">
        <v>3.7</v>
      </c>
      <c r="J334" s="5">
        <v>2.2702237462509354</v>
      </c>
      <c r="K334" s="5">
        <f t="shared" si="10"/>
        <v>-0.87022374625093546</v>
      </c>
      <c r="L334" s="5">
        <f t="shared" si="11"/>
        <v>0.23473992385724179</v>
      </c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 t="e">
        <f>ROUND(#REF!,2)</f>
        <v>#REF!</v>
      </c>
      <c r="AD334" s="3" t="e">
        <f>ROUND(#REF!,2)</f>
        <v>#REF!</v>
      </c>
    </row>
    <row r="335" spans="1:30" x14ac:dyDescent="0.25">
      <c r="A335">
        <v>334</v>
      </c>
      <c r="B335" s="1" t="s">
        <v>338</v>
      </c>
      <c r="C335" t="s">
        <v>355</v>
      </c>
      <c r="D335" s="5">
        <v>2.27</v>
      </c>
      <c r="E335" s="5">
        <v>1</v>
      </c>
      <c r="F335" s="5">
        <v>2.68</v>
      </c>
      <c r="G335" s="5">
        <v>45.5</v>
      </c>
      <c r="H335" s="5">
        <v>12.59</v>
      </c>
      <c r="I335" s="5">
        <v>4.8</v>
      </c>
      <c r="J335" s="5">
        <v>1.8910982061919597</v>
      </c>
      <c r="K335" s="5">
        <f t="shared" si="10"/>
        <v>0.37890179380804034</v>
      </c>
      <c r="L335" s="5">
        <f t="shared" si="11"/>
        <v>1.5603146148276279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 t="e">
        <f>ROUND(#REF!,2)</f>
        <v>#REF!</v>
      </c>
      <c r="AD335" s="3" t="e">
        <f>ROUND(#REF!,2)</f>
        <v>#REF!</v>
      </c>
    </row>
    <row r="336" spans="1:30" x14ac:dyDescent="0.25">
      <c r="A336">
        <v>335</v>
      </c>
      <c r="B336" s="1" t="s">
        <v>339</v>
      </c>
      <c r="C336" t="s">
        <v>355</v>
      </c>
      <c r="D336" s="5">
        <v>1.91</v>
      </c>
      <c r="E336" s="5">
        <v>1</v>
      </c>
      <c r="F336" s="5">
        <v>3.15</v>
      </c>
      <c r="G336" s="5">
        <v>46.2</v>
      </c>
      <c r="H336" s="5">
        <v>11.77</v>
      </c>
      <c r="I336" s="5">
        <v>5.3</v>
      </c>
      <c r="J336" s="5">
        <v>2.019353751308846</v>
      </c>
      <c r="K336" s="5">
        <f t="shared" si="10"/>
        <v>-0.10935375130884606</v>
      </c>
      <c r="L336" s="5">
        <f t="shared" si="11"/>
        <v>0.23839347733738789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 t="e">
        <f>ROUND(#REF!,2)</f>
        <v>#REF!</v>
      </c>
      <c r="AD336" s="3" t="e">
        <f>ROUND(#REF!,2)</f>
        <v>#REF!</v>
      </c>
    </row>
    <row r="337" spans="1:30" x14ac:dyDescent="0.25">
      <c r="A337">
        <v>336</v>
      </c>
      <c r="B337" s="1" t="s">
        <v>340</v>
      </c>
      <c r="C337" t="s">
        <v>355</v>
      </c>
      <c r="D337" s="5">
        <v>2.13</v>
      </c>
      <c r="E337" s="5">
        <v>1</v>
      </c>
      <c r="F337" s="5">
        <v>1.73</v>
      </c>
      <c r="G337" s="5">
        <v>47.2</v>
      </c>
      <c r="H337" s="5">
        <v>12.73</v>
      </c>
      <c r="I337" s="5">
        <v>4.9000000000000004</v>
      </c>
      <c r="J337" s="5">
        <v>1.8491212843479701</v>
      </c>
      <c r="K337" s="5">
        <f t="shared" si="10"/>
        <v>0.28087871565202982</v>
      </c>
      <c r="L337" s="5">
        <f t="shared" si="11"/>
        <v>0.15228137827037108</v>
      </c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 t="e">
        <f>ROUND(#REF!,2)</f>
        <v>#REF!</v>
      </c>
      <c r="AD337" s="3" t="e">
        <f>ROUND(#REF!,2)</f>
        <v>#REF!</v>
      </c>
    </row>
    <row r="338" spans="1:30" x14ac:dyDescent="0.25">
      <c r="A338">
        <v>337</v>
      </c>
      <c r="B338" s="1" t="s">
        <v>341</v>
      </c>
      <c r="C338" t="s">
        <v>355</v>
      </c>
      <c r="D338" s="5">
        <v>1.24</v>
      </c>
      <c r="E338" s="5">
        <v>1</v>
      </c>
      <c r="F338" s="5">
        <v>1.47</v>
      </c>
      <c r="G338" s="5">
        <v>44.3</v>
      </c>
      <c r="H338" s="5">
        <v>16.64</v>
      </c>
      <c r="I338" s="5">
        <v>5.9</v>
      </c>
      <c r="J338" s="5">
        <v>1.6189460796630919</v>
      </c>
      <c r="K338" s="5">
        <f t="shared" si="10"/>
        <v>-0.37894607966309191</v>
      </c>
      <c r="L338" s="5">
        <f t="shared" si="11"/>
        <v>0.43536876051264228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 t="e">
        <f>ROUND(#REF!,2)</f>
        <v>#REF!</v>
      </c>
      <c r="AD338" s="3" t="e">
        <f>ROUND(#REF!,2)</f>
        <v>#REF!</v>
      </c>
    </row>
    <row r="339" spans="1:30" x14ac:dyDescent="0.25">
      <c r="A339">
        <v>338</v>
      </c>
      <c r="B339" s="1" t="s">
        <v>342</v>
      </c>
      <c r="C339" t="s">
        <v>355</v>
      </c>
      <c r="D339" s="5">
        <v>2.14</v>
      </c>
      <c r="E339" s="5">
        <v>1</v>
      </c>
      <c r="F339" s="5">
        <v>2.0299999999999998</v>
      </c>
      <c r="G339" s="5">
        <v>41.4</v>
      </c>
      <c r="H339" s="5">
        <v>20.14</v>
      </c>
      <c r="I339" s="5">
        <v>6.2</v>
      </c>
      <c r="J339" s="5">
        <v>1.4917492413681015</v>
      </c>
      <c r="K339" s="5">
        <f t="shared" si="10"/>
        <v>0.64825075863189863</v>
      </c>
      <c r="L339" s="5">
        <f t="shared" si="11"/>
        <v>1.0551333446032249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 t="e">
        <f>ROUND(#REF!,2)</f>
        <v>#REF!</v>
      </c>
      <c r="AD339" s="3" t="e">
        <f>ROUND(#REF!,2)</f>
        <v>#REF!</v>
      </c>
    </row>
    <row r="340" spans="1:30" x14ac:dyDescent="0.25">
      <c r="A340">
        <v>339</v>
      </c>
      <c r="B340" s="1" t="s">
        <v>343</v>
      </c>
      <c r="C340" t="s">
        <v>355</v>
      </c>
      <c r="D340" s="5">
        <v>1.99</v>
      </c>
      <c r="E340" s="5">
        <v>1</v>
      </c>
      <c r="F340" s="5">
        <v>1.82</v>
      </c>
      <c r="G340" s="5">
        <v>46.2</v>
      </c>
      <c r="H340" s="5">
        <v>13.4</v>
      </c>
      <c r="I340" s="5">
        <v>5.9</v>
      </c>
      <c r="J340" s="5">
        <v>1.8225100797029297</v>
      </c>
      <c r="K340" s="5">
        <f t="shared" si="10"/>
        <v>0.16748992029707033</v>
      </c>
      <c r="L340" s="5">
        <f t="shared" si="11"/>
        <v>0.23113098367640691</v>
      </c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 t="e">
        <f>ROUND(#REF!,2)</f>
        <v>#REF!</v>
      </c>
      <c r="AD340" s="3" t="e">
        <f>ROUND(#REF!,2)</f>
        <v>#REF!</v>
      </c>
    </row>
    <row r="341" spans="1:30" x14ac:dyDescent="0.25">
      <c r="A341">
        <v>340</v>
      </c>
      <c r="B341" s="1" t="s">
        <v>344</v>
      </c>
      <c r="C341" t="s">
        <v>355</v>
      </c>
      <c r="D341" s="5">
        <v>1.87</v>
      </c>
      <c r="E341" s="5">
        <v>1</v>
      </c>
      <c r="F341" s="5">
        <v>1.76</v>
      </c>
      <c r="G341" s="5">
        <v>47.9</v>
      </c>
      <c r="H341" s="5">
        <v>14.81</v>
      </c>
      <c r="I341" s="5">
        <v>7</v>
      </c>
      <c r="J341" s="5">
        <v>1.9068842696493971</v>
      </c>
      <c r="K341" s="5">
        <f t="shared" si="10"/>
        <v>-3.688426964939695E-2</v>
      </c>
      <c r="L341" s="5">
        <f t="shared" si="11"/>
        <v>4.1768809516274687E-2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 t="e">
        <f>ROUND(#REF!,2)</f>
        <v>#REF!</v>
      </c>
      <c r="AD341" s="3" t="e">
        <f>ROUND(#REF!,2)</f>
        <v>#REF!</v>
      </c>
    </row>
    <row r="342" spans="1:30" x14ac:dyDescent="0.25">
      <c r="A342">
        <v>341</v>
      </c>
      <c r="B342" s="1" t="s">
        <v>345</v>
      </c>
      <c r="C342" t="s">
        <v>355</v>
      </c>
      <c r="D342" s="5">
        <v>1.5</v>
      </c>
      <c r="E342" s="5">
        <v>1</v>
      </c>
      <c r="F342" s="5">
        <v>1.54</v>
      </c>
      <c r="G342" s="5">
        <v>36.299999999999997</v>
      </c>
      <c r="H342" s="5">
        <v>14.54</v>
      </c>
      <c r="I342" s="5">
        <v>9.6</v>
      </c>
      <c r="J342" s="5">
        <v>1.3363287007027991</v>
      </c>
      <c r="K342" s="5">
        <f t="shared" si="10"/>
        <v>0.16367129929720092</v>
      </c>
      <c r="L342" s="5">
        <f t="shared" si="11"/>
        <v>4.0222536235493572E-2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 t="e">
        <f>ROUND(#REF!,2)</f>
        <v>#REF!</v>
      </c>
      <c r="AD342" s="3" t="e">
        <f>ROUND(#REF!,2)</f>
        <v>#REF!</v>
      </c>
    </row>
    <row r="343" spans="1:30" x14ac:dyDescent="0.25">
      <c r="K343" s="6">
        <f>SUM(K2:K342)</f>
        <v>1.4055423491754482E-13</v>
      </c>
      <c r="L343" s="5">
        <f>SUM(L3:L342)</f>
        <v>136.72364436621442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testo</vt:lpstr>
      <vt:lpstr>dati</vt:lpstr>
    </vt:vector>
  </TitlesOfParts>
  <Company>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atkinso1</dc:creator>
  <cp:lastModifiedBy>Marco Riani</cp:lastModifiedBy>
  <dcterms:created xsi:type="dcterms:W3CDTF">2002-12-16T17:22:13Z</dcterms:created>
  <dcterms:modified xsi:type="dcterms:W3CDTF">2016-05-16T14:24:44Z</dcterms:modified>
</cp:coreProperties>
</file>